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Osvětlení" sheetId="8" r:id="rId1"/>
    <sheet name="Provoz" sheetId="9" r:id="rId2"/>
  </sheets>
  <definedNames>
    <definedName name="_xlnm._FilterDatabase" localSheetId="0" hidden="1">Osvětlení!$B$1:$H$165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9" i="8" l="1"/>
  <c r="H165" i="8" l="1"/>
  <c r="H164" i="8"/>
  <c r="H163" i="8"/>
  <c r="H162" i="8"/>
  <c r="H161" i="8"/>
  <c r="H160" i="8"/>
  <c r="H158" i="8"/>
  <c r="H157" i="8"/>
  <c r="H156" i="8"/>
  <c r="H155" i="8"/>
  <c r="H154" i="8"/>
  <c r="H153" i="8"/>
  <c r="H152" i="8"/>
  <c r="H151" i="8"/>
  <c r="H150" i="8"/>
  <c r="H149" i="8"/>
  <c r="H148" i="8"/>
  <c r="H147" i="8"/>
  <c r="H146" i="8"/>
  <c r="H145" i="8"/>
  <c r="H144" i="8"/>
  <c r="H143" i="8"/>
  <c r="H142" i="8"/>
  <c r="H75" i="8"/>
  <c r="H74" i="8"/>
  <c r="H73" i="8"/>
  <c r="H72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123" i="8"/>
  <c r="H122" i="8"/>
  <c r="H121" i="8"/>
  <c r="H120" i="8"/>
  <c r="H119" i="8"/>
  <c r="H118" i="8"/>
  <c r="H117" i="8"/>
  <c r="H116" i="8"/>
  <c r="H115" i="8"/>
  <c r="H114" i="8"/>
  <c r="H113" i="8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135" i="8"/>
  <c r="H134" i="8"/>
  <c r="H133" i="8"/>
  <c r="H132" i="8"/>
  <c r="H131" i="8"/>
  <c r="H130" i="8"/>
  <c r="H129" i="8"/>
  <c r="H128" i="8"/>
  <c r="H127" i="8"/>
  <c r="H126" i="8"/>
  <c r="H125" i="8"/>
  <c r="H124" i="8"/>
  <c r="H141" i="8"/>
  <c r="H140" i="8"/>
  <c r="H139" i="8"/>
  <c r="H138" i="8"/>
  <c r="H137" i="8"/>
  <c r="H136" i="8"/>
  <c r="H32" i="8" l="1"/>
  <c r="H12" i="8"/>
  <c r="H13" i="8"/>
  <c r="H14" i="8"/>
  <c r="H15" i="8"/>
  <c r="H16" i="8"/>
  <c r="H17" i="8"/>
  <c r="H18" i="8"/>
  <c r="H19" i="8"/>
  <c r="H20" i="8"/>
  <c r="H21" i="8"/>
  <c r="H22" i="8"/>
  <c r="H23" i="8"/>
  <c r="H38" i="8" l="1"/>
  <c r="H24" i="8"/>
  <c r="H25" i="8"/>
  <c r="H27" i="8"/>
  <c r="H28" i="8"/>
  <c r="H29" i="8"/>
  <c r="H31" i="8"/>
  <c r="H33" i="8"/>
  <c r="H34" i="8"/>
  <c r="H35" i="8"/>
  <c r="H36" i="8"/>
  <c r="H37" i="8"/>
  <c r="H39" i="8"/>
  <c r="H40" i="8"/>
  <c r="H41" i="8"/>
  <c r="H42" i="8"/>
  <c r="H43" i="8"/>
  <c r="H44" i="8"/>
  <c r="H46" i="8"/>
  <c r="H47" i="8"/>
  <c r="H48" i="8"/>
  <c r="H49" i="8"/>
  <c r="H50" i="8"/>
  <c r="H51" i="8"/>
  <c r="H3" i="8"/>
  <c r="H4" i="8"/>
  <c r="H5" i="8"/>
  <c r="H6" i="8"/>
  <c r="H7" i="8"/>
  <c r="H8" i="8"/>
  <c r="H9" i="8"/>
  <c r="H10" i="8"/>
  <c r="H2" i="8"/>
  <c r="H30" i="8" l="1"/>
  <c r="H26" i="8"/>
  <c r="H45" i="8"/>
  <c r="H11" i="8"/>
</calcChain>
</file>

<file path=xl/sharedStrings.xml><?xml version="1.0" encoding="utf-8"?>
<sst xmlns="http://schemas.openxmlformats.org/spreadsheetml/2006/main" count="636" uniqueCount="62">
  <si>
    <t>Budova</t>
  </si>
  <si>
    <t>Místnost</t>
  </si>
  <si>
    <t>Skupina</t>
  </si>
  <si>
    <t>Typ osvětlení</t>
  </si>
  <si>
    <t>Příkon
[W]</t>
  </si>
  <si>
    <t>Provoz
[hod]</t>
  </si>
  <si>
    <t>Počet zdrojů [ks]</t>
  </si>
  <si>
    <t>chodba</t>
  </si>
  <si>
    <t>Počet svítidel
[ks]</t>
  </si>
  <si>
    <t>Provoz [hod]</t>
  </si>
  <si>
    <t>šatna</t>
  </si>
  <si>
    <t>učebna</t>
  </si>
  <si>
    <t>kabinet</t>
  </si>
  <si>
    <t>tělocvična</t>
  </si>
  <si>
    <t>sklad</t>
  </si>
  <si>
    <t>dílna</t>
  </si>
  <si>
    <t>Hlavní vchod</t>
  </si>
  <si>
    <t>žárovka</t>
  </si>
  <si>
    <t>server</t>
  </si>
  <si>
    <t>zářivka</t>
  </si>
  <si>
    <t>LED</t>
  </si>
  <si>
    <t>schodiště</t>
  </si>
  <si>
    <t>výklenky</t>
  </si>
  <si>
    <t>WC</t>
  </si>
  <si>
    <t>úklid</t>
  </si>
  <si>
    <t>archiv</t>
  </si>
  <si>
    <t>výbojky</t>
  </si>
  <si>
    <t>umývárna</t>
  </si>
  <si>
    <t>1. patro</t>
  </si>
  <si>
    <t>knihovna</t>
  </si>
  <si>
    <t>keramická dílna</t>
  </si>
  <si>
    <t>keramická pec</t>
  </si>
  <si>
    <t>sborovna</t>
  </si>
  <si>
    <t>kancelář</t>
  </si>
  <si>
    <t>ředitelna</t>
  </si>
  <si>
    <t>2. patro</t>
  </si>
  <si>
    <t>půda</t>
  </si>
  <si>
    <t>schodiště půda</t>
  </si>
  <si>
    <t>ministudio</t>
  </si>
  <si>
    <t>venek</t>
  </si>
  <si>
    <t>halogen</t>
  </si>
  <si>
    <t>suterén</t>
  </si>
  <si>
    <t>technická místnost</t>
  </si>
  <si>
    <t>kotelna - chodba</t>
  </si>
  <si>
    <t>kotelna</t>
  </si>
  <si>
    <t>klubovna+soc. zařízení</t>
  </si>
  <si>
    <t>vodárna</t>
  </si>
  <si>
    <t>Přístavba - přízemí</t>
  </si>
  <si>
    <t>vrátnice</t>
  </si>
  <si>
    <t>šatny</t>
  </si>
  <si>
    <t>RONDO</t>
  </si>
  <si>
    <t>Přístavba - 1. patro</t>
  </si>
  <si>
    <t>Přístavba - kantina</t>
  </si>
  <si>
    <t>prodejna</t>
  </si>
  <si>
    <t>aula</t>
  </si>
  <si>
    <t>strojovna VZT</t>
  </si>
  <si>
    <t>vstup do auly</t>
  </si>
  <si>
    <t>chodba/schodiště</t>
  </si>
  <si>
    <t>ostatní</t>
  </si>
  <si>
    <t>sociální zázemí</t>
  </si>
  <si>
    <t>venkovní osvětlení</t>
  </si>
  <si>
    <t>spol. místnost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</si>
</sst>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A1:B21" totalsRowShown="0">
  <autoFilter ref="A1:B21"/>
  <tableColumns count="2">
    <tableColumn id="1" name="Skupina"/>
    <tableColumn id="2" name="Provoz [hod]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5"/>
  <sheetViews>
    <sheetView tabSelected="1" zoomScale="110" zoomScaleNormal="110" workbookViewId="0">
      <pane ySplit="1" topLeftCell="A2" activePane="bottomLeft" state="frozen"/>
      <selection pane="bottomLeft" sqref="A1:XFD1"/>
    </sheetView>
  </sheetViews>
  <sheetFormatPr defaultRowHeight="15" x14ac:dyDescent="0.25"/>
  <cols>
    <col min="1" max="1" width="37.140625" customWidth="1"/>
    <col min="2" max="2" width="20.5703125" customWidth="1"/>
    <col min="3" max="4" width="19.85546875" customWidth="1"/>
    <col min="5" max="6" width="14.42578125" customWidth="1"/>
    <col min="7" max="8" width="11" customWidth="1"/>
  </cols>
  <sheetData>
    <row r="1" spans="1:8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8</v>
      </c>
      <c r="F1" s="2" t="s">
        <v>6</v>
      </c>
      <c r="G1" s="2" t="s">
        <v>4</v>
      </c>
      <c r="H1" s="2" t="s">
        <v>5</v>
      </c>
    </row>
    <row r="2" spans="1:8" x14ac:dyDescent="0.25">
      <c r="B2" t="s">
        <v>16</v>
      </c>
      <c r="C2" t="s">
        <v>57</v>
      </c>
      <c r="D2" t="s">
        <v>17</v>
      </c>
      <c r="E2">
        <v>3</v>
      </c>
      <c r="F2">
        <v>2</v>
      </c>
      <c r="G2">
        <v>75</v>
      </c>
      <c r="H2">
        <f>INDEX(Tabulka1[],MATCH(Osvětlení!C2,Tabulka1[Skupina],0),2)</f>
        <v>500</v>
      </c>
    </row>
    <row r="3" spans="1:8" x14ac:dyDescent="0.25">
      <c r="B3" t="s">
        <v>18</v>
      </c>
      <c r="C3" t="s">
        <v>58</v>
      </c>
      <c r="D3" t="s">
        <v>17</v>
      </c>
      <c r="E3">
        <v>1</v>
      </c>
      <c r="F3">
        <v>1</v>
      </c>
      <c r="G3">
        <v>100</v>
      </c>
      <c r="H3">
        <f>INDEX(Tabulka1[],MATCH(Osvětlení!C3,Tabulka1[Skupina],0),2)</f>
        <v>150</v>
      </c>
    </row>
    <row r="4" spans="1:8" x14ac:dyDescent="0.25">
      <c r="B4" t="s">
        <v>7</v>
      </c>
      <c r="C4" t="s">
        <v>57</v>
      </c>
      <c r="D4" t="s">
        <v>20</v>
      </c>
      <c r="E4">
        <v>13</v>
      </c>
      <c r="F4">
        <v>1</v>
      </c>
      <c r="G4">
        <v>40</v>
      </c>
      <c r="H4">
        <f>INDEX(Tabulka1[],MATCH(Osvětlení!C4,Tabulka1[Skupina],0),2)</f>
        <v>500</v>
      </c>
    </row>
    <row r="5" spans="1:8" x14ac:dyDescent="0.25">
      <c r="B5" t="s">
        <v>7</v>
      </c>
      <c r="C5" t="s">
        <v>57</v>
      </c>
      <c r="D5" t="s">
        <v>19</v>
      </c>
      <c r="E5">
        <v>4</v>
      </c>
      <c r="F5">
        <v>2</v>
      </c>
      <c r="G5">
        <v>40</v>
      </c>
      <c r="H5">
        <f>INDEX(Tabulka1[],MATCH(Osvětlení!C5,Tabulka1[Skupina],0),2)</f>
        <v>500</v>
      </c>
    </row>
    <row r="6" spans="1:8" x14ac:dyDescent="0.25">
      <c r="B6" t="s">
        <v>21</v>
      </c>
      <c r="C6" t="s">
        <v>57</v>
      </c>
      <c r="D6" t="s">
        <v>19</v>
      </c>
      <c r="E6">
        <v>6</v>
      </c>
      <c r="F6">
        <v>2</v>
      </c>
      <c r="G6">
        <v>40</v>
      </c>
      <c r="H6">
        <f>INDEX(Tabulka1[],MATCH(Osvětlení!C6,Tabulka1[Skupina],0),2)</f>
        <v>500</v>
      </c>
    </row>
    <row r="7" spans="1:8" x14ac:dyDescent="0.25">
      <c r="B7" t="s">
        <v>22</v>
      </c>
      <c r="C7" t="s">
        <v>57</v>
      </c>
      <c r="D7" t="s">
        <v>19</v>
      </c>
      <c r="E7">
        <v>4</v>
      </c>
      <c r="F7">
        <v>1</v>
      </c>
      <c r="G7">
        <v>40</v>
      </c>
      <c r="H7">
        <f>INDEX(Tabulka1[],MATCH(Osvětlení!C7,Tabulka1[Skupina],0),2)</f>
        <v>500</v>
      </c>
    </row>
    <row r="8" spans="1:8" x14ac:dyDescent="0.25">
      <c r="B8" t="s">
        <v>11</v>
      </c>
      <c r="C8" t="s">
        <v>11</v>
      </c>
      <c r="D8" t="s">
        <v>20</v>
      </c>
      <c r="E8">
        <v>12</v>
      </c>
      <c r="F8">
        <v>1</v>
      </c>
      <c r="G8">
        <v>40</v>
      </c>
      <c r="H8">
        <f>INDEX(Tabulka1[],MATCH(Osvětlení!C8,Tabulka1[Skupina],0),2)</f>
        <v>1080</v>
      </c>
    </row>
    <row r="9" spans="1:8" x14ac:dyDescent="0.25">
      <c r="B9" t="s">
        <v>11</v>
      </c>
      <c r="C9" t="s">
        <v>11</v>
      </c>
      <c r="D9" t="s">
        <v>20</v>
      </c>
      <c r="E9">
        <v>2</v>
      </c>
      <c r="F9">
        <v>1</v>
      </c>
      <c r="G9">
        <v>38</v>
      </c>
      <c r="H9">
        <f>INDEX(Tabulka1[],MATCH(Osvětlení!C9,Tabulka1[Skupina],0),2)</f>
        <v>1080</v>
      </c>
    </row>
    <row r="10" spans="1:8" x14ac:dyDescent="0.25">
      <c r="B10" t="s">
        <v>12</v>
      </c>
      <c r="C10" t="s">
        <v>12</v>
      </c>
      <c r="D10" t="s">
        <v>19</v>
      </c>
      <c r="E10">
        <v>2</v>
      </c>
      <c r="F10">
        <v>4</v>
      </c>
      <c r="G10">
        <v>40</v>
      </c>
      <c r="H10">
        <f>INDEX(Tabulka1[],MATCH(Osvětlení!C10,Tabulka1[Skupina],0),2)</f>
        <v>800</v>
      </c>
    </row>
    <row r="11" spans="1:8" x14ac:dyDescent="0.25">
      <c r="B11" t="s">
        <v>11</v>
      </c>
      <c r="C11" t="s">
        <v>11</v>
      </c>
      <c r="D11" t="s">
        <v>20</v>
      </c>
      <c r="E11">
        <v>9</v>
      </c>
      <c r="F11">
        <v>1</v>
      </c>
      <c r="G11">
        <v>40</v>
      </c>
      <c r="H11">
        <f>INDEX(Tabulka1[],MATCH(Osvětlení!C11,Tabulka1[Skupina],0),2)</f>
        <v>1080</v>
      </c>
    </row>
    <row r="12" spans="1:8" x14ac:dyDescent="0.25">
      <c r="B12" t="s">
        <v>11</v>
      </c>
      <c r="C12" t="s">
        <v>11</v>
      </c>
      <c r="D12" t="s">
        <v>20</v>
      </c>
      <c r="E12">
        <v>2</v>
      </c>
      <c r="F12">
        <v>1</v>
      </c>
      <c r="G12">
        <v>38</v>
      </c>
      <c r="H12">
        <f>INDEX(Tabulka1[],MATCH(Osvětlení!C12,Tabulka1[Skupina],0),2)</f>
        <v>1080</v>
      </c>
    </row>
    <row r="13" spans="1:8" x14ac:dyDescent="0.25">
      <c r="B13" t="s">
        <v>11</v>
      </c>
      <c r="C13" t="s">
        <v>11</v>
      </c>
      <c r="D13" t="s">
        <v>20</v>
      </c>
      <c r="E13">
        <v>6</v>
      </c>
      <c r="F13">
        <v>1</v>
      </c>
      <c r="G13">
        <v>40</v>
      </c>
      <c r="H13">
        <f>INDEX(Tabulka1[],MATCH(Osvětlení!C13,Tabulka1[Skupina],0),2)</f>
        <v>1080</v>
      </c>
    </row>
    <row r="14" spans="1:8" x14ac:dyDescent="0.25">
      <c r="B14" t="s">
        <v>11</v>
      </c>
      <c r="C14" t="s">
        <v>11</v>
      </c>
      <c r="D14" t="s">
        <v>20</v>
      </c>
      <c r="E14">
        <v>2</v>
      </c>
      <c r="F14">
        <v>1</v>
      </c>
      <c r="G14">
        <v>38</v>
      </c>
      <c r="H14">
        <f>INDEX(Tabulka1[],MATCH(Osvětlení!C14,Tabulka1[Skupina],0),2)</f>
        <v>1080</v>
      </c>
    </row>
    <row r="15" spans="1:8" x14ac:dyDescent="0.25">
      <c r="B15" t="s">
        <v>12</v>
      </c>
      <c r="C15" t="s">
        <v>12</v>
      </c>
      <c r="D15" t="s">
        <v>20</v>
      </c>
      <c r="E15">
        <v>4</v>
      </c>
      <c r="F15">
        <v>1</v>
      </c>
      <c r="G15">
        <v>40</v>
      </c>
      <c r="H15">
        <f>INDEX(Tabulka1[],MATCH(Osvětlení!C15,Tabulka1[Skupina],0),2)</f>
        <v>800</v>
      </c>
    </row>
    <row r="16" spans="1:8" x14ac:dyDescent="0.25">
      <c r="B16" t="s">
        <v>11</v>
      </c>
      <c r="C16" t="s">
        <v>11</v>
      </c>
      <c r="D16" t="s">
        <v>20</v>
      </c>
      <c r="E16">
        <v>12</v>
      </c>
      <c r="F16">
        <v>1</v>
      </c>
      <c r="G16">
        <v>40</v>
      </c>
      <c r="H16">
        <f>INDEX(Tabulka1[],MATCH(Osvětlení!C16,Tabulka1[Skupina],0),2)</f>
        <v>1080</v>
      </c>
    </row>
    <row r="17" spans="2:8" x14ac:dyDescent="0.25">
      <c r="B17" t="s">
        <v>11</v>
      </c>
      <c r="C17" t="s">
        <v>11</v>
      </c>
      <c r="D17" t="s">
        <v>20</v>
      </c>
      <c r="E17">
        <v>2</v>
      </c>
      <c r="F17">
        <v>1</v>
      </c>
      <c r="G17">
        <v>38</v>
      </c>
      <c r="H17">
        <f>INDEX(Tabulka1[],MATCH(Osvětlení!C17,Tabulka1[Skupina],0),2)</f>
        <v>1080</v>
      </c>
    </row>
    <row r="18" spans="2:8" x14ac:dyDescent="0.25">
      <c r="B18" t="s">
        <v>11</v>
      </c>
      <c r="C18" t="s">
        <v>11</v>
      </c>
      <c r="D18" t="s">
        <v>20</v>
      </c>
      <c r="E18">
        <v>9</v>
      </c>
      <c r="F18">
        <v>1</v>
      </c>
      <c r="G18">
        <v>40</v>
      </c>
      <c r="H18">
        <f>INDEX(Tabulka1[],MATCH(Osvětlení!C18,Tabulka1[Skupina],0),2)</f>
        <v>1080</v>
      </c>
    </row>
    <row r="19" spans="2:8" x14ac:dyDescent="0.25">
      <c r="B19" t="s">
        <v>11</v>
      </c>
      <c r="C19" t="s">
        <v>11</v>
      </c>
      <c r="D19" t="s">
        <v>20</v>
      </c>
      <c r="E19">
        <v>2</v>
      </c>
      <c r="F19">
        <v>1</v>
      </c>
      <c r="G19">
        <v>38</v>
      </c>
      <c r="H19">
        <f>INDEX(Tabulka1[],MATCH(Osvětlení!C19,Tabulka1[Skupina],0),2)</f>
        <v>1080</v>
      </c>
    </row>
    <row r="20" spans="2:8" x14ac:dyDescent="0.25">
      <c r="B20" t="s">
        <v>12</v>
      </c>
      <c r="C20" t="s">
        <v>12</v>
      </c>
      <c r="D20" t="s">
        <v>20</v>
      </c>
      <c r="E20">
        <v>5</v>
      </c>
      <c r="F20">
        <v>1</v>
      </c>
      <c r="G20">
        <v>40</v>
      </c>
      <c r="H20">
        <f>INDEX(Tabulka1[],MATCH(Osvětlení!C20,Tabulka1[Skupina],0),2)</f>
        <v>800</v>
      </c>
    </row>
    <row r="21" spans="2:8" x14ac:dyDescent="0.25">
      <c r="B21" t="s">
        <v>14</v>
      </c>
      <c r="C21" t="s">
        <v>58</v>
      </c>
      <c r="D21" t="s">
        <v>20</v>
      </c>
      <c r="E21">
        <v>2</v>
      </c>
      <c r="F21">
        <v>1</v>
      </c>
      <c r="G21">
        <v>40</v>
      </c>
      <c r="H21">
        <f>INDEX(Tabulka1[],MATCH(Osvětlení!C21,Tabulka1[Skupina],0),2)</f>
        <v>150</v>
      </c>
    </row>
    <row r="22" spans="2:8" x14ac:dyDescent="0.25">
      <c r="B22" t="s">
        <v>23</v>
      </c>
      <c r="C22" t="s">
        <v>59</v>
      </c>
      <c r="D22" t="s">
        <v>19</v>
      </c>
      <c r="E22">
        <v>3</v>
      </c>
      <c r="F22">
        <v>1</v>
      </c>
      <c r="G22">
        <v>32</v>
      </c>
      <c r="H22">
        <f>INDEX(Tabulka1[],MATCH(Osvětlení!C22,Tabulka1[Skupina],0),2)</f>
        <v>200</v>
      </c>
    </row>
    <row r="23" spans="2:8" x14ac:dyDescent="0.25">
      <c r="B23" t="s">
        <v>23</v>
      </c>
      <c r="C23" t="s">
        <v>59</v>
      </c>
      <c r="D23" t="s">
        <v>17</v>
      </c>
      <c r="E23">
        <v>2</v>
      </c>
      <c r="F23">
        <v>1</v>
      </c>
      <c r="G23">
        <v>60</v>
      </c>
      <c r="H23">
        <f>INDEX(Tabulka1[],MATCH(Osvětlení!C23,Tabulka1[Skupina],0),2)</f>
        <v>200</v>
      </c>
    </row>
    <row r="24" spans="2:8" x14ac:dyDescent="0.25">
      <c r="B24" t="s">
        <v>24</v>
      </c>
      <c r="C24" t="s">
        <v>58</v>
      </c>
      <c r="D24" t="s">
        <v>17</v>
      </c>
      <c r="E24">
        <v>1</v>
      </c>
      <c r="F24">
        <v>1</v>
      </c>
      <c r="G24">
        <v>60</v>
      </c>
      <c r="H24">
        <f>INDEX(Tabulka1[],MATCH(Osvětlení!C24,Tabulka1[Skupina],0),2)</f>
        <v>150</v>
      </c>
    </row>
    <row r="25" spans="2:8" x14ac:dyDescent="0.25">
      <c r="B25" t="s">
        <v>23</v>
      </c>
      <c r="C25" t="s">
        <v>59</v>
      </c>
      <c r="D25" t="s">
        <v>17</v>
      </c>
      <c r="E25">
        <v>3</v>
      </c>
      <c r="F25">
        <v>1</v>
      </c>
      <c r="G25">
        <v>60</v>
      </c>
      <c r="H25">
        <f>INDEX(Tabulka1[],MATCH(Osvětlení!C25,Tabulka1[Skupina],0),2)</f>
        <v>200</v>
      </c>
    </row>
    <row r="26" spans="2:8" x14ac:dyDescent="0.25">
      <c r="B26" t="s">
        <v>25</v>
      </c>
      <c r="C26" t="s">
        <v>58</v>
      </c>
      <c r="D26" t="s">
        <v>19</v>
      </c>
      <c r="E26">
        <v>1</v>
      </c>
      <c r="F26">
        <v>2</v>
      </c>
      <c r="G26">
        <v>40</v>
      </c>
      <c r="H26">
        <f>INDEX(Tabulka1[],MATCH(Osvětlení!C26,Tabulka1[Skupina],0),2)</f>
        <v>150</v>
      </c>
    </row>
    <row r="27" spans="2:8" x14ac:dyDescent="0.25">
      <c r="B27" t="s">
        <v>21</v>
      </c>
      <c r="C27" t="s">
        <v>57</v>
      </c>
      <c r="D27" t="s">
        <v>17</v>
      </c>
      <c r="E27">
        <v>2</v>
      </c>
      <c r="F27">
        <v>2</v>
      </c>
      <c r="G27">
        <v>75</v>
      </c>
      <c r="H27">
        <f>INDEX(Tabulka1[],MATCH(Osvětlení!C27,Tabulka1[Skupina],0),2)</f>
        <v>500</v>
      </c>
    </row>
    <row r="28" spans="2:8" x14ac:dyDescent="0.25">
      <c r="B28" t="s">
        <v>23</v>
      </c>
      <c r="C28" t="s">
        <v>59</v>
      </c>
      <c r="D28" t="s">
        <v>17</v>
      </c>
      <c r="E28">
        <v>4</v>
      </c>
      <c r="F28">
        <v>1</v>
      </c>
      <c r="G28">
        <v>60</v>
      </c>
      <c r="H28">
        <f>INDEX(Tabulka1[],MATCH(Osvětlení!C28,Tabulka1[Skupina],0),2)</f>
        <v>200</v>
      </c>
    </row>
    <row r="29" spans="2:8" x14ac:dyDescent="0.25">
      <c r="B29" t="s">
        <v>12</v>
      </c>
      <c r="C29" t="s">
        <v>12</v>
      </c>
      <c r="D29" t="s">
        <v>20</v>
      </c>
      <c r="E29">
        <v>2</v>
      </c>
      <c r="F29">
        <v>1</v>
      </c>
      <c r="G29">
        <v>40</v>
      </c>
      <c r="H29">
        <f>INDEX(Tabulka1[],MATCH(Osvětlení!C29,Tabulka1[Skupina],0),2)</f>
        <v>800</v>
      </c>
    </row>
    <row r="30" spans="2:8" x14ac:dyDescent="0.25">
      <c r="B30" t="s">
        <v>12</v>
      </c>
      <c r="C30" t="s">
        <v>12</v>
      </c>
      <c r="D30" t="s">
        <v>19</v>
      </c>
      <c r="E30">
        <v>1</v>
      </c>
      <c r="F30">
        <v>2</v>
      </c>
      <c r="G30">
        <v>36</v>
      </c>
      <c r="H30">
        <f>INDEX(Tabulka1[],MATCH(Osvětlení!C30,Tabulka1[Skupina],0),2)</f>
        <v>800</v>
      </c>
    </row>
    <row r="31" spans="2:8" x14ac:dyDescent="0.25">
      <c r="B31" t="s">
        <v>12</v>
      </c>
      <c r="C31" t="s">
        <v>12</v>
      </c>
      <c r="D31" t="s">
        <v>19</v>
      </c>
      <c r="E31">
        <v>1</v>
      </c>
      <c r="F31">
        <v>2</v>
      </c>
      <c r="G31">
        <v>58</v>
      </c>
      <c r="H31">
        <f>INDEX(Tabulka1[],MATCH(Osvětlení!C31,Tabulka1[Skupina],0),2)</f>
        <v>800</v>
      </c>
    </row>
    <row r="32" spans="2:8" x14ac:dyDescent="0.25">
      <c r="B32" t="s">
        <v>14</v>
      </c>
      <c r="C32" t="s">
        <v>58</v>
      </c>
      <c r="D32" t="s">
        <v>19</v>
      </c>
      <c r="E32">
        <v>4</v>
      </c>
      <c r="F32">
        <v>2</v>
      </c>
      <c r="G32">
        <v>40</v>
      </c>
      <c r="H32">
        <f>INDEX(Tabulka1[],MATCH(Osvětlení!C32,Tabulka1[Skupina],0),2)</f>
        <v>150</v>
      </c>
    </row>
    <row r="33" spans="1:8" x14ac:dyDescent="0.25">
      <c r="B33" t="s">
        <v>13</v>
      </c>
      <c r="C33" t="s">
        <v>13</v>
      </c>
      <c r="D33" t="s">
        <v>26</v>
      </c>
      <c r="E33">
        <v>18</v>
      </c>
      <c r="F33">
        <v>1</v>
      </c>
      <c r="G33">
        <v>250</v>
      </c>
      <c r="H33">
        <f>INDEX(Tabulka1[],MATCH(Osvětlení!C33,Tabulka1[Skupina],0),2)</f>
        <v>1200</v>
      </c>
    </row>
    <row r="34" spans="1:8" x14ac:dyDescent="0.25">
      <c r="B34" t="s">
        <v>10</v>
      </c>
      <c r="C34" t="s">
        <v>57</v>
      </c>
      <c r="D34" t="s">
        <v>20</v>
      </c>
      <c r="E34">
        <v>4</v>
      </c>
      <c r="F34">
        <v>1</v>
      </c>
      <c r="G34">
        <v>40</v>
      </c>
      <c r="H34">
        <f>INDEX(Tabulka1[],MATCH(Osvětlení!C34,Tabulka1[Skupina],0),2)</f>
        <v>500</v>
      </c>
    </row>
    <row r="35" spans="1:8" x14ac:dyDescent="0.25">
      <c r="B35" t="s">
        <v>7</v>
      </c>
      <c r="C35" t="s">
        <v>57</v>
      </c>
      <c r="D35" t="s">
        <v>17</v>
      </c>
      <c r="E35">
        <v>4</v>
      </c>
      <c r="F35">
        <v>1</v>
      </c>
      <c r="G35">
        <v>60</v>
      </c>
      <c r="H35">
        <f>INDEX(Tabulka1[],MATCH(Osvětlení!C35,Tabulka1[Skupina],0),2)</f>
        <v>500</v>
      </c>
    </row>
    <row r="36" spans="1:8" x14ac:dyDescent="0.25">
      <c r="B36" t="s">
        <v>23</v>
      </c>
      <c r="C36" t="s">
        <v>59</v>
      </c>
      <c r="D36" t="s">
        <v>17</v>
      </c>
      <c r="E36">
        <v>2</v>
      </c>
      <c r="F36">
        <v>1</v>
      </c>
      <c r="G36">
        <v>60</v>
      </c>
      <c r="H36">
        <f>INDEX(Tabulka1[],MATCH(Osvětlení!C36,Tabulka1[Skupina],0),2)</f>
        <v>200</v>
      </c>
    </row>
    <row r="37" spans="1:8" x14ac:dyDescent="0.25">
      <c r="B37" t="s">
        <v>27</v>
      </c>
      <c r="C37" t="s">
        <v>59</v>
      </c>
      <c r="D37" t="s">
        <v>17</v>
      </c>
      <c r="E37">
        <v>2</v>
      </c>
      <c r="F37">
        <v>1</v>
      </c>
      <c r="G37">
        <v>200</v>
      </c>
      <c r="H37">
        <f>INDEX(Tabulka1[],MATCH(Osvětlení!C37,Tabulka1[Skupina],0),2)</f>
        <v>200</v>
      </c>
    </row>
    <row r="38" spans="1:8" x14ac:dyDescent="0.25">
      <c r="B38" t="s">
        <v>11</v>
      </c>
      <c r="C38" t="s">
        <v>11</v>
      </c>
      <c r="D38" t="s">
        <v>20</v>
      </c>
      <c r="E38">
        <v>12</v>
      </c>
      <c r="F38">
        <v>1</v>
      </c>
      <c r="G38">
        <v>40</v>
      </c>
      <c r="H38">
        <f>INDEX(Tabulka1[],MATCH(Osvětlení!C38,Tabulka1[Skupina],0),2)</f>
        <v>1080</v>
      </c>
    </row>
    <row r="39" spans="1:8" x14ac:dyDescent="0.25">
      <c r="B39" t="s">
        <v>11</v>
      </c>
      <c r="C39" t="s">
        <v>11</v>
      </c>
      <c r="D39" t="s">
        <v>20</v>
      </c>
      <c r="E39">
        <v>2</v>
      </c>
      <c r="F39">
        <v>1</v>
      </c>
      <c r="G39">
        <v>38</v>
      </c>
      <c r="H39">
        <f>INDEX(Tabulka1[],MATCH(Osvětlení!C39,Tabulka1[Skupina],0),2)</f>
        <v>1080</v>
      </c>
    </row>
    <row r="40" spans="1:8" x14ac:dyDescent="0.25">
      <c r="B40" t="s">
        <v>11</v>
      </c>
      <c r="C40" t="s">
        <v>11</v>
      </c>
      <c r="D40" t="s">
        <v>20</v>
      </c>
      <c r="E40">
        <v>12</v>
      </c>
      <c r="F40">
        <v>1</v>
      </c>
      <c r="G40">
        <v>40</v>
      </c>
      <c r="H40">
        <f>INDEX(Tabulka1[],MATCH(Osvětlení!C40,Tabulka1[Skupina],0),2)</f>
        <v>1080</v>
      </c>
    </row>
    <row r="41" spans="1:8" x14ac:dyDescent="0.25">
      <c r="B41" t="s">
        <v>11</v>
      </c>
      <c r="C41" t="s">
        <v>11</v>
      </c>
      <c r="D41" t="s">
        <v>20</v>
      </c>
      <c r="E41">
        <v>2</v>
      </c>
      <c r="F41">
        <v>1</v>
      </c>
      <c r="G41">
        <v>38</v>
      </c>
      <c r="H41">
        <f>INDEX(Tabulka1[],MATCH(Osvětlení!C41,Tabulka1[Skupina],0),2)</f>
        <v>1080</v>
      </c>
    </row>
    <row r="42" spans="1:8" x14ac:dyDescent="0.25">
      <c r="A42" t="s">
        <v>28</v>
      </c>
      <c r="B42" t="s">
        <v>23</v>
      </c>
      <c r="C42" t="s">
        <v>59</v>
      </c>
      <c r="D42" t="s">
        <v>17</v>
      </c>
      <c r="E42">
        <v>4</v>
      </c>
      <c r="F42">
        <v>1</v>
      </c>
      <c r="G42">
        <v>60</v>
      </c>
      <c r="H42">
        <f>INDEX(Tabulka1[],MATCH(Osvětlení!C42,Tabulka1[Skupina],0),2)</f>
        <v>200</v>
      </c>
    </row>
    <row r="43" spans="1:8" x14ac:dyDescent="0.25">
      <c r="A43" t="s">
        <v>28</v>
      </c>
      <c r="B43" t="s">
        <v>29</v>
      </c>
      <c r="C43" t="s">
        <v>11</v>
      </c>
      <c r="D43" t="s">
        <v>19</v>
      </c>
      <c r="E43">
        <v>6</v>
      </c>
      <c r="F43">
        <v>2</v>
      </c>
      <c r="G43">
        <v>40</v>
      </c>
      <c r="H43">
        <f>INDEX(Tabulka1[],MATCH(Osvětlení!C43,Tabulka1[Skupina],0),2)</f>
        <v>1080</v>
      </c>
    </row>
    <row r="44" spans="1:8" x14ac:dyDescent="0.25">
      <c r="A44" t="s">
        <v>28</v>
      </c>
      <c r="B44" t="s">
        <v>23</v>
      </c>
      <c r="C44" t="s">
        <v>59</v>
      </c>
      <c r="D44" t="s">
        <v>17</v>
      </c>
      <c r="E44">
        <v>3</v>
      </c>
      <c r="F44">
        <v>1</v>
      </c>
      <c r="G44">
        <v>60</v>
      </c>
      <c r="H44">
        <f>INDEX(Tabulka1[],MATCH(Osvětlení!C44,Tabulka1[Skupina],0),2)</f>
        <v>200</v>
      </c>
    </row>
    <row r="45" spans="1:8" x14ac:dyDescent="0.25">
      <c r="A45" t="s">
        <v>28</v>
      </c>
      <c r="B45" t="s">
        <v>24</v>
      </c>
      <c r="C45" t="s">
        <v>58</v>
      </c>
      <c r="D45" t="s">
        <v>17</v>
      </c>
      <c r="E45">
        <v>1</v>
      </c>
      <c r="F45">
        <v>1</v>
      </c>
      <c r="G45">
        <v>60</v>
      </c>
      <c r="H45">
        <f>INDEX(Tabulka1[],MATCH(Osvětlení!C45,Tabulka1[Skupina],0),2)</f>
        <v>150</v>
      </c>
    </row>
    <row r="46" spans="1:8" x14ac:dyDescent="0.25">
      <c r="A46" t="s">
        <v>28</v>
      </c>
      <c r="B46" t="s">
        <v>23</v>
      </c>
      <c r="C46" t="s">
        <v>59</v>
      </c>
      <c r="D46" t="s">
        <v>17</v>
      </c>
      <c r="E46">
        <v>2</v>
      </c>
      <c r="F46">
        <v>1</v>
      </c>
      <c r="G46">
        <v>60</v>
      </c>
      <c r="H46">
        <f>INDEX(Tabulka1[],MATCH(Osvětlení!C46,Tabulka1[Skupina],0),2)</f>
        <v>200</v>
      </c>
    </row>
    <row r="47" spans="1:8" x14ac:dyDescent="0.25">
      <c r="A47" t="s">
        <v>28</v>
      </c>
      <c r="B47" t="s">
        <v>30</v>
      </c>
      <c r="C47" t="s">
        <v>11</v>
      </c>
      <c r="D47" t="s">
        <v>19</v>
      </c>
      <c r="E47">
        <v>3</v>
      </c>
      <c r="F47">
        <v>2</v>
      </c>
      <c r="G47">
        <v>40</v>
      </c>
      <c r="H47">
        <f>INDEX(Tabulka1[],MATCH(Osvětlení!C47,Tabulka1[Skupina],0),2)</f>
        <v>1080</v>
      </c>
    </row>
    <row r="48" spans="1:8" x14ac:dyDescent="0.25">
      <c r="A48" t="s">
        <v>28</v>
      </c>
      <c r="B48" t="s">
        <v>31</v>
      </c>
      <c r="C48" t="s">
        <v>58</v>
      </c>
      <c r="D48" t="s">
        <v>19</v>
      </c>
      <c r="E48">
        <v>1</v>
      </c>
      <c r="F48">
        <v>2</v>
      </c>
      <c r="G48">
        <v>40</v>
      </c>
      <c r="H48">
        <f>INDEX(Tabulka1[],MATCH(Osvětlení!C48,Tabulka1[Skupina],0),2)</f>
        <v>150</v>
      </c>
    </row>
    <row r="49" spans="1:8" x14ac:dyDescent="0.25">
      <c r="A49" t="s">
        <v>28</v>
      </c>
      <c r="B49" t="s">
        <v>11</v>
      </c>
      <c r="C49" t="s">
        <v>11</v>
      </c>
      <c r="D49" t="s">
        <v>20</v>
      </c>
      <c r="E49">
        <v>12</v>
      </c>
      <c r="F49">
        <v>1</v>
      </c>
      <c r="G49">
        <v>40</v>
      </c>
      <c r="H49">
        <f>INDEX(Tabulka1[],MATCH(Osvětlení!C49,Tabulka1[Skupina],0),2)</f>
        <v>1080</v>
      </c>
    </row>
    <row r="50" spans="1:8" x14ac:dyDescent="0.25">
      <c r="A50" t="s">
        <v>28</v>
      </c>
      <c r="B50" t="s">
        <v>11</v>
      </c>
      <c r="C50" t="s">
        <v>11</v>
      </c>
      <c r="D50" t="s">
        <v>20</v>
      </c>
      <c r="E50">
        <v>2</v>
      </c>
      <c r="F50">
        <v>1</v>
      </c>
      <c r="G50">
        <v>38</v>
      </c>
      <c r="H50">
        <f>INDEX(Tabulka1[],MATCH(Osvětlení!C50,Tabulka1[Skupina],0),2)</f>
        <v>1080</v>
      </c>
    </row>
    <row r="51" spans="1:8" x14ac:dyDescent="0.25">
      <c r="A51" t="s">
        <v>28</v>
      </c>
      <c r="B51" t="s">
        <v>12</v>
      </c>
      <c r="C51" t="s">
        <v>12</v>
      </c>
      <c r="D51" t="s">
        <v>20</v>
      </c>
      <c r="E51">
        <v>3</v>
      </c>
      <c r="F51">
        <v>1</v>
      </c>
      <c r="G51">
        <v>40</v>
      </c>
      <c r="H51">
        <f>INDEX(Tabulka1[],MATCH(Osvětlení!C51,Tabulka1[Skupina],0),2)</f>
        <v>800</v>
      </c>
    </row>
    <row r="52" spans="1:8" x14ac:dyDescent="0.25">
      <c r="A52" t="s">
        <v>28</v>
      </c>
      <c r="B52" t="s">
        <v>11</v>
      </c>
      <c r="C52" t="s">
        <v>11</v>
      </c>
      <c r="D52" t="s">
        <v>20</v>
      </c>
      <c r="E52">
        <v>9</v>
      </c>
      <c r="F52">
        <v>1</v>
      </c>
      <c r="G52">
        <v>40</v>
      </c>
      <c r="H52">
        <f>INDEX(Tabulka1[],MATCH(Osvětlení!C52,Tabulka1[Skupina],0),2)</f>
        <v>1080</v>
      </c>
    </row>
    <row r="53" spans="1:8" x14ac:dyDescent="0.25">
      <c r="A53" t="s">
        <v>28</v>
      </c>
      <c r="B53" t="s">
        <v>11</v>
      </c>
      <c r="C53" t="s">
        <v>11</v>
      </c>
      <c r="D53" t="s">
        <v>20</v>
      </c>
      <c r="E53">
        <v>2</v>
      </c>
      <c r="F53">
        <v>1</v>
      </c>
      <c r="G53">
        <v>38</v>
      </c>
      <c r="H53">
        <f>INDEX(Tabulka1[],MATCH(Osvětlení!C53,Tabulka1[Skupina],0),2)</f>
        <v>1080</v>
      </c>
    </row>
    <row r="54" spans="1:8" x14ac:dyDescent="0.25">
      <c r="A54" t="s">
        <v>28</v>
      </c>
      <c r="B54" t="s">
        <v>11</v>
      </c>
      <c r="C54" t="s">
        <v>11</v>
      </c>
      <c r="D54" t="s">
        <v>20</v>
      </c>
      <c r="E54">
        <v>9</v>
      </c>
      <c r="F54">
        <v>1</v>
      </c>
      <c r="G54">
        <v>40</v>
      </c>
      <c r="H54">
        <f>INDEX(Tabulka1[],MATCH(Osvětlení!C54,Tabulka1[Skupina],0),2)</f>
        <v>1080</v>
      </c>
    </row>
    <row r="55" spans="1:8" x14ac:dyDescent="0.25">
      <c r="A55" t="s">
        <v>28</v>
      </c>
      <c r="B55" t="s">
        <v>11</v>
      </c>
      <c r="C55" t="s">
        <v>11</v>
      </c>
      <c r="D55" t="s">
        <v>20</v>
      </c>
      <c r="E55">
        <v>2</v>
      </c>
      <c r="F55">
        <v>1</v>
      </c>
      <c r="G55">
        <v>38</v>
      </c>
      <c r="H55">
        <f>INDEX(Tabulka1[],MATCH(Osvětlení!C55,Tabulka1[Skupina],0),2)</f>
        <v>1080</v>
      </c>
    </row>
    <row r="56" spans="1:8" x14ac:dyDescent="0.25">
      <c r="A56" t="s">
        <v>28</v>
      </c>
      <c r="B56" t="s">
        <v>12</v>
      </c>
      <c r="C56" t="s">
        <v>12</v>
      </c>
      <c r="D56" t="s">
        <v>20</v>
      </c>
      <c r="E56">
        <v>3</v>
      </c>
      <c r="F56">
        <v>1</v>
      </c>
      <c r="G56">
        <v>40</v>
      </c>
      <c r="H56">
        <f>INDEX(Tabulka1[],MATCH(Osvětlení!C56,Tabulka1[Skupina],0),2)</f>
        <v>800</v>
      </c>
    </row>
    <row r="57" spans="1:8" x14ac:dyDescent="0.25">
      <c r="A57" t="s">
        <v>28</v>
      </c>
      <c r="B57" t="s">
        <v>11</v>
      </c>
      <c r="C57" t="s">
        <v>11</v>
      </c>
      <c r="D57" t="s">
        <v>20</v>
      </c>
      <c r="E57">
        <v>9</v>
      </c>
      <c r="F57">
        <v>1</v>
      </c>
      <c r="G57">
        <v>40</v>
      </c>
      <c r="H57">
        <f>INDEX(Tabulka1[],MATCH(Osvětlení!C57,Tabulka1[Skupina],0),2)</f>
        <v>1080</v>
      </c>
    </row>
    <row r="58" spans="1:8" x14ac:dyDescent="0.25">
      <c r="A58" t="s">
        <v>28</v>
      </c>
      <c r="B58" t="s">
        <v>11</v>
      </c>
      <c r="C58" t="s">
        <v>11</v>
      </c>
      <c r="D58" t="s">
        <v>20</v>
      </c>
      <c r="E58">
        <v>2</v>
      </c>
      <c r="F58">
        <v>1</v>
      </c>
      <c r="G58">
        <v>38</v>
      </c>
      <c r="H58">
        <f>INDEX(Tabulka1[],MATCH(Osvětlení!C58,Tabulka1[Skupina],0),2)</f>
        <v>1080</v>
      </c>
    </row>
    <row r="59" spans="1:8" x14ac:dyDescent="0.25">
      <c r="A59" t="s">
        <v>28</v>
      </c>
      <c r="B59" t="s">
        <v>32</v>
      </c>
      <c r="C59" t="s">
        <v>12</v>
      </c>
      <c r="D59" t="s">
        <v>19</v>
      </c>
      <c r="E59">
        <v>14</v>
      </c>
      <c r="F59">
        <v>2</v>
      </c>
      <c r="G59">
        <v>40</v>
      </c>
      <c r="H59">
        <f>INDEX(Tabulka1[],MATCH(Osvětlení!C59,Tabulka1[Skupina],0),2)</f>
        <v>800</v>
      </c>
    </row>
    <row r="60" spans="1:8" x14ac:dyDescent="0.25">
      <c r="A60" t="s">
        <v>28</v>
      </c>
      <c r="B60" t="s">
        <v>33</v>
      </c>
      <c r="C60" t="s">
        <v>12</v>
      </c>
      <c r="D60" t="s">
        <v>19</v>
      </c>
      <c r="E60">
        <v>3</v>
      </c>
      <c r="F60">
        <v>4</v>
      </c>
      <c r="G60">
        <v>36</v>
      </c>
      <c r="H60">
        <f>INDEX(Tabulka1[],MATCH(Osvětlení!C60,Tabulka1[Skupina],0),2)</f>
        <v>800</v>
      </c>
    </row>
    <row r="61" spans="1:8" x14ac:dyDescent="0.25">
      <c r="A61" t="s">
        <v>28</v>
      </c>
      <c r="B61" t="s">
        <v>33</v>
      </c>
      <c r="C61" t="s">
        <v>12</v>
      </c>
      <c r="D61" t="s">
        <v>19</v>
      </c>
      <c r="E61">
        <v>3</v>
      </c>
      <c r="F61">
        <v>4</v>
      </c>
      <c r="G61">
        <v>38</v>
      </c>
      <c r="H61">
        <f>INDEX(Tabulka1[],MATCH(Osvětlení!C61,Tabulka1[Skupina],0),2)</f>
        <v>800</v>
      </c>
    </row>
    <row r="62" spans="1:8" x14ac:dyDescent="0.25">
      <c r="A62" t="s">
        <v>28</v>
      </c>
      <c r="B62" t="s">
        <v>33</v>
      </c>
      <c r="C62" t="s">
        <v>12</v>
      </c>
      <c r="D62" t="s">
        <v>17</v>
      </c>
      <c r="E62">
        <v>1</v>
      </c>
      <c r="F62">
        <v>1</v>
      </c>
      <c r="G62">
        <v>60</v>
      </c>
      <c r="H62">
        <f>INDEX(Tabulka1[],MATCH(Osvětlení!C62,Tabulka1[Skupina],0),2)</f>
        <v>800</v>
      </c>
    </row>
    <row r="63" spans="1:8" x14ac:dyDescent="0.25">
      <c r="A63" t="s">
        <v>28</v>
      </c>
      <c r="B63" t="s">
        <v>33</v>
      </c>
      <c r="C63" t="s">
        <v>12</v>
      </c>
      <c r="D63" t="s">
        <v>17</v>
      </c>
      <c r="E63">
        <v>1</v>
      </c>
      <c r="F63">
        <v>1</v>
      </c>
      <c r="G63">
        <v>60</v>
      </c>
      <c r="H63">
        <f>INDEX(Tabulka1[],MATCH(Osvětlení!C63,Tabulka1[Skupina],0),2)</f>
        <v>800</v>
      </c>
    </row>
    <row r="64" spans="1:8" x14ac:dyDescent="0.25">
      <c r="A64" t="s">
        <v>28</v>
      </c>
      <c r="B64" t="s">
        <v>33</v>
      </c>
      <c r="C64" t="s">
        <v>12</v>
      </c>
      <c r="D64" t="s">
        <v>19</v>
      </c>
      <c r="E64">
        <v>3</v>
      </c>
      <c r="F64">
        <v>4</v>
      </c>
      <c r="G64">
        <v>36</v>
      </c>
      <c r="H64">
        <f>INDEX(Tabulka1[],MATCH(Osvětlení!C64,Tabulka1[Skupina],0),2)</f>
        <v>800</v>
      </c>
    </row>
    <row r="65" spans="1:8" x14ac:dyDescent="0.25">
      <c r="A65" t="s">
        <v>28</v>
      </c>
      <c r="B65" t="s">
        <v>33</v>
      </c>
      <c r="C65" t="s">
        <v>12</v>
      </c>
      <c r="D65" t="s">
        <v>19</v>
      </c>
      <c r="E65">
        <v>3</v>
      </c>
      <c r="F65">
        <v>4</v>
      </c>
      <c r="G65">
        <v>36</v>
      </c>
      <c r="H65">
        <f>INDEX(Tabulka1[],MATCH(Osvětlení!C65,Tabulka1[Skupina],0),2)</f>
        <v>800</v>
      </c>
    </row>
    <row r="66" spans="1:8" x14ac:dyDescent="0.25">
      <c r="A66" t="s">
        <v>28</v>
      </c>
      <c r="B66" t="s">
        <v>33</v>
      </c>
      <c r="C66" t="s">
        <v>12</v>
      </c>
      <c r="D66" t="s">
        <v>17</v>
      </c>
      <c r="E66">
        <v>1</v>
      </c>
      <c r="F66">
        <v>1</v>
      </c>
      <c r="G66">
        <v>60</v>
      </c>
      <c r="H66">
        <f>INDEX(Tabulka1[],MATCH(Osvětlení!C66,Tabulka1[Skupina],0),2)</f>
        <v>800</v>
      </c>
    </row>
    <row r="67" spans="1:8" x14ac:dyDescent="0.25">
      <c r="A67" t="s">
        <v>28</v>
      </c>
      <c r="B67" t="s">
        <v>34</v>
      </c>
      <c r="C67" t="s">
        <v>12</v>
      </c>
      <c r="D67" t="s">
        <v>19</v>
      </c>
      <c r="E67">
        <v>4</v>
      </c>
      <c r="F67">
        <v>4</v>
      </c>
      <c r="G67">
        <v>36</v>
      </c>
      <c r="H67">
        <f>INDEX(Tabulka1[],MATCH(Osvětlení!C67,Tabulka1[Skupina],0),2)</f>
        <v>800</v>
      </c>
    </row>
    <row r="68" spans="1:8" x14ac:dyDescent="0.25">
      <c r="A68" t="s">
        <v>28</v>
      </c>
      <c r="B68" t="s">
        <v>11</v>
      </c>
      <c r="C68" t="s">
        <v>11</v>
      </c>
      <c r="D68" t="s">
        <v>20</v>
      </c>
      <c r="E68">
        <v>12</v>
      </c>
      <c r="F68">
        <v>1</v>
      </c>
      <c r="G68">
        <v>40</v>
      </c>
      <c r="H68">
        <f>INDEX(Tabulka1[],MATCH(Osvětlení!C68,Tabulka1[Skupina],0),2)</f>
        <v>1080</v>
      </c>
    </row>
    <row r="69" spans="1:8" x14ac:dyDescent="0.25">
      <c r="A69" t="s">
        <v>28</v>
      </c>
      <c r="B69" t="s">
        <v>11</v>
      </c>
      <c r="C69" t="s">
        <v>11</v>
      </c>
      <c r="D69" t="s">
        <v>20</v>
      </c>
      <c r="E69">
        <v>2</v>
      </c>
      <c r="F69">
        <v>1</v>
      </c>
      <c r="G69">
        <v>38</v>
      </c>
      <c r="H69">
        <f>INDEX(Tabulka1[],MATCH(Osvětlení!C69,Tabulka1[Skupina],0),2)</f>
        <v>1080</v>
      </c>
    </row>
    <row r="70" spans="1:8" x14ac:dyDescent="0.25">
      <c r="A70" t="s">
        <v>28</v>
      </c>
      <c r="B70" t="s">
        <v>11</v>
      </c>
      <c r="C70" t="s">
        <v>11</v>
      </c>
      <c r="D70" t="s">
        <v>20</v>
      </c>
      <c r="E70">
        <v>12</v>
      </c>
      <c r="F70">
        <v>1</v>
      </c>
      <c r="G70">
        <v>40</v>
      </c>
      <c r="H70">
        <f>INDEX(Tabulka1[],MATCH(Osvětlení!C70,Tabulka1[Skupina],0),2)</f>
        <v>1080</v>
      </c>
    </row>
    <row r="71" spans="1:8" x14ac:dyDescent="0.25">
      <c r="A71" t="s">
        <v>28</v>
      </c>
      <c r="B71" t="s">
        <v>11</v>
      </c>
      <c r="C71" t="s">
        <v>11</v>
      </c>
      <c r="D71" t="s">
        <v>20</v>
      </c>
      <c r="E71">
        <v>2</v>
      </c>
      <c r="F71">
        <v>1</v>
      </c>
      <c r="G71">
        <v>38</v>
      </c>
      <c r="H71">
        <f>INDEX(Tabulka1[],MATCH(Osvětlení!C71,Tabulka1[Skupina],0),2)</f>
        <v>1080</v>
      </c>
    </row>
    <row r="72" spans="1:8" x14ac:dyDescent="0.25">
      <c r="A72" t="s">
        <v>28</v>
      </c>
      <c r="B72" t="s">
        <v>7</v>
      </c>
      <c r="C72" t="s">
        <v>57</v>
      </c>
      <c r="D72" t="s">
        <v>20</v>
      </c>
      <c r="E72">
        <v>13</v>
      </c>
      <c r="F72">
        <v>1</v>
      </c>
      <c r="G72">
        <v>40</v>
      </c>
      <c r="H72">
        <f>INDEX(Tabulka1[],MATCH(Osvětlení!C72,Tabulka1[Skupina],0),2)</f>
        <v>500</v>
      </c>
    </row>
    <row r="73" spans="1:8" x14ac:dyDescent="0.25">
      <c r="A73" t="s">
        <v>35</v>
      </c>
      <c r="B73" t="s">
        <v>23</v>
      </c>
      <c r="C73" t="s">
        <v>59</v>
      </c>
      <c r="D73" t="s">
        <v>17</v>
      </c>
      <c r="E73">
        <v>4</v>
      </c>
      <c r="F73">
        <v>1</v>
      </c>
      <c r="G73">
        <v>60</v>
      </c>
      <c r="H73">
        <f>INDEX(Tabulka1[],MATCH(Osvětlení!C73,Tabulka1[Skupina],0),2)</f>
        <v>200</v>
      </c>
    </row>
    <row r="74" spans="1:8" x14ac:dyDescent="0.25">
      <c r="A74" t="s">
        <v>35</v>
      </c>
      <c r="B74" t="s">
        <v>36</v>
      </c>
      <c r="C74" t="s">
        <v>58</v>
      </c>
      <c r="D74" t="s">
        <v>17</v>
      </c>
      <c r="E74">
        <v>2</v>
      </c>
      <c r="F74">
        <v>1</v>
      </c>
      <c r="G74">
        <v>200</v>
      </c>
      <c r="H74">
        <f>INDEX(Tabulka1[],MATCH(Osvětlení!C74,Tabulka1[Skupina],0),2)</f>
        <v>150</v>
      </c>
    </row>
    <row r="75" spans="1:8" x14ac:dyDescent="0.25">
      <c r="A75" t="s">
        <v>35</v>
      </c>
      <c r="B75" t="s">
        <v>36</v>
      </c>
      <c r="C75" t="s">
        <v>58</v>
      </c>
      <c r="D75" t="s">
        <v>19</v>
      </c>
      <c r="E75">
        <v>1</v>
      </c>
      <c r="F75">
        <v>2</v>
      </c>
      <c r="G75">
        <v>40</v>
      </c>
      <c r="H75">
        <f>INDEX(Tabulka1[],MATCH(Osvětlení!C75,Tabulka1[Skupina],0),2)</f>
        <v>150</v>
      </c>
    </row>
    <row r="76" spans="1:8" x14ac:dyDescent="0.25">
      <c r="A76" t="s">
        <v>35</v>
      </c>
      <c r="B76" t="s">
        <v>36</v>
      </c>
      <c r="C76" t="s">
        <v>58</v>
      </c>
      <c r="D76" t="s">
        <v>19</v>
      </c>
      <c r="E76">
        <v>1</v>
      </c>
      <c r="F76">
        <v>1</v>
      </c>
      <c r="G76">
        <v>18</v>
      </c>
      <c r="H76">
        <f>INDEX(Tabulka1[],MATCH(Osvětlení!C76,Tabulka1[Skupina],0),2)</f>
        <v>150</v>
      </c>
    </row>
    <row r="77" spans="1:8" x14ac:dyDescent="0.25">
      <c r="A77" t="s">
        <v>35</v>
      </c>
      <c r="B77" t="s">
        <v>11</v>
      </c>
      <c r="C77" t="s">
        <v>11</v>
      </c>
      <c r="D77" t="s">
        <v>20</v>
      </c>
      <c r="E77">
        <v>8</v>
      </c>
      <c r="F77">
        <v>1</v>
      </c>
      <c r="G77">
        <v>40</v>
      </c>
      <c r="H77">
        <f>INDEX(Tabulka1[],MATCH(Osvětlení!C77,Tabulka1[Skupina],0),2)</f>
        <v>1080</v>
      </c>
    </row>
    <row r="78" spans="1:8" x14ac:dyDescent="0.25">
      <c r="A78" t="s">
        <v>35</v>
      </c>
      <c r="B78" t="s">
        <v>14</v>
      </c>
      <c r="C78" t="s">
        <v>58</v>
      </c>
      <c r="D78" t="s">
        <v>19</v>
      </c>
      <c r="E78">
        <v>1</v>
      </c>
      <c r="F78">
        <v>2</v>
      </c>
      <c r="G78">
        <v>36</v>
      </c>
      <c r="H78">
        <f>INDEX(Tabulka1[],MATCH(Osvětlení!C78,Tabulka1[Skupina],0),2)</f>
        <v>150</v>
      </c>
    </row>
    <row r="79" spans="1:8" x14ac:dyDescent="0.25">
      <c r="A79" t="s">
        <v>35</v>
      </c>
      <c r="B79" t="s">
        <v>37</v>
      </c>
      <c r="C79" t="s">
        <v>57</v>
      </c>
      <c r="D79" t="s">
        <v>19</v>
      </c>
      <c r="E79">
        <v>1</v>
      </c>
      <c r="F79">
        <v>1</v>
      </c>
      <c r="G79">
        <v>18</v>
      </c>
      <c r="H79">
        <f>INDEX(Tabulka1[],MATCH(Osvětlení!C79,Tabulka1[Skupina],0),2)</f>
        <v>500</v>
      </c>
    </row>
    <row r="80" spans="1:8" x14ac:dyDescent="0.25">
      <c r="A80" t="s">
        <v>35</v>
      </c>
      <c r="B80" t="s">
        <v>37</v>
      </c>
      <c r="C80" t="s">
        <v>57</v>
      </c>
      <c r="D80" t="s">
        <v>19</v>
      </c>
      <c r="E80">
        <v>1</v>
      </c>
      <c r="F80">
        <v>2</v>
      </c>
      <c r="G80">
        <v>18</v>
      </c>
      <c r="H80">
        <f>INDEX(Tabulka1[],MATCH(Osvětlení!C80,Tabulka1[Skupina],0),2)</f>
        <v>500</v>
      </c>
    </row>
    <row r="81" spans="1:8" x14ac:dyDescent="0.25">
      <c r="A81" t="s">
        <v>35</v>
      </c>
      <c r="B81" t="s">
        <v>12</v>
      </c>
      <c r="C81" t="s">
        <v>12</v>
      </c>
      <c r="D81" t="s">
        <v>19</v>
      </c>
      <c r="E81">
        <v>6</v>
      </c>
      <c r="F81">
        <v>2</v>
      </c>
      <c r="G81">
        <v>40</v>
      </c>
      <c r="H81">
        <f>INDEX(Tabulka1[],MATCH(Osvětlení!C81,Tabulka1[Skupina],0),2)</f>
        <v>800</v>
      </c>
    </row>
    <row r="82" spans="1:8" x14ac:dyDescent="0.25">
      <c r="A82" t="s">
        <v>35</v>
      </c>
      <c r="B82" t="s">
        <v>23</v>
      </c>
      <c r="C82" t="s">
        <v>59</v>
      </c>
      <c r="D82" t="s">
        <v>17</v>
      </c>
      <c r="E82">
        <v>3</v>
      </c>
      <c r="F82">
        <v>1</v>
      </c>
      <c r="G82">
        <v>60</v>
      </c>
      <c r="H82">
        <f>INDEX(Tabulka1[],MATCH(Osvětlení!C82,Tabulka1[Skupina],0),2)</f>
        <v>200</v>
      </c>
    </row>
    <row r="83" spans="1:8" x14ac:dyDescent="0.25">
      <c r="A83" t="s">
        <v>35</v>
      </c>
      <c r="B83" t="s">
        <v>24</v>
      </c>
      <c r="C83" t="s">
        <v>58</v>
      </c>
      <c r="D83" t="s">
        <v>17</v>
      </c>
      <c r="E83">
        <v>1</v>
      </c>
      <c r="F83">
        <v>1</v>
      </c>
      <c r="G83">
        <v>60</v>
      </c>
      <c r="H83">
        <f>INDEX(Tabulka1[],MATCH(Osvětlení!C83,Tabulka1[Skupina],0),2)</f>
        <v>150</v>
      </c>
    </row>
    <row r="84" spans="1:8" x14ac:dyDescent="0.25">
      <c r="A84" t="s">
        <v>35</v>
      </c>
      <c r="B84" t="s">
        <v>23</v>
      </c>
      <c r="C84" t="s">
        <v>59</v>
      </c>
      <c r="D84" t="s">
        <v>17</v>
      </c>
      <c r="E84">
        <v>2</v>
      </c>
      <c r="F84">
        <v>1</v>
      </c>
      <c r="G84">
        <v>60</v>
      </c>
      <c r="H84">
        <f>INDEX(Tabulka1[],MATCH(Osvětlení!C84,Tabulka1[Skupina],0),2)</f>
        <v>200</v>
      </c>
    </row>
    <row r="85" spans="1:8" x14ac:dyDescent="0.25">
      <c r="A85" t="s">
        <v>35</v>
      </c>
      <c r="B85" t="s">
        <v>12</v>
      </c>
      <c r="C85" t="s">
        <v>12</v>
      </c>
      <c r="D85" t="s">
        <v>20</v>
      </c>
      <c r="E85">
        <v>4</v>
      </c>
      <c r="F85">
        <v>1</v>
      </c>
      <c r="G85">
        <v>40</v>
      </c>
      <c r="H85">
        <f>INDEX(Tabulka1[],MATCH(Osvětlení!C85,Tabulka1[Skupina],0),2)</f>
        <v>800</v>
      </c>
    </row>
    <row r="86" spans="1:8" x14ac:dyDescent="0.25">
      <c r="A86" t="s">
        <v>35</v>
      </c>
      <c r="B86" t="s">
        <v>11</v>
      </c>
      <c r="C86" t="s">
        <v>11</v>
      </c>
      <c r="D86" t="s">
        <v>20</v>
      </c>
      <c r="E86">
        <v>12</v>
      </c>
      <c r="F86">
        <v>1</v>
      </c>
      <c r="G86">
        <v>40</v>
      </c>
      <c r="H86">
        <f>INDEX(Tabulka1[],MATCH(Osvětlení!C86,Tabulka1[Skupina],0),2)</f>
        <v>1080</v>
      </c>
    </row>
    <row r="87" spans="1:8" x14ac:dyDescent="0.25">
      <c r="A87" t="s">
        <v>35</v>
      </c>
      <c r="B87" t="s">
        <v>11</v>
      </c>
      <c r="C87" t="s">
        <v>11</v>
      </c>
      <c r="D87" t="s">
        <v>20</v>
      </c>
      <c r="E87">
        <v>2</v>
      </c>
      <c r="F87">
        <v>1</v>
      </c>
      <c r="G87">
        <v>38</v>
      </c>
      <c r="H87">
        <f>INDEX(Tabulka1[],MATCH(Osvětlení!C87,Tabulka1[Skupina],0),2)</f>
        <v>1080</v>
      </c>
    </row>
    <row r="88" spans="1:8" x14ac:dyDescent="0.25">
      <c r="A88" t="s">
        <v>35</v>
      </c>
      <c r="B88" t="s">
        <v>11</v>
      </c>
      <c r="C88" t="s">
        <v>11</v>
      </c>
      <c r="D88" t="s">
        <v>20</v>
      </c>
      <c r="E88">
        <v>12</v>
      </c>
      <c r="F88">
        <v>1</v>
      </c>
      <c r="G88">
        <v>40</v>
      </c>
      <c r="H88">
        <f>INDEX(Tabulka1[],MATCH(Osvětlení!C88,Tabulka1[Skupina],0),2)</f>
        <v>1080</v>
      </c>
    </row>
    <row r="89" spans="1:8" x14ac:dyDescent="0.25">
      <c r="A89" t="s">
        <v>35</v>
      </c>
      <c r="B89" t="s">
        <v>11</v>
      </c>
      <c r="C89" t="s">
        <v>11</v>
      </c>
      <c r="D89" t="s">
        <v>20</v>
      </c>
      <c r="E89">
        <v>2</v>
      </c>
      <c r="F89">
        <v>1</v>
      </c>
      <c r="G89">
        <v>38</v>
      </c>
      <c r="H89">
        <f>INDEX(Tabulka1[],MATCH(Osvětlení!C89,Tabulka1[Skupina],0),2)</f>
        <v>1080</v>
      </c>
    </row>
    <row r="90" spans="1:8" x14ac:dyDescent="0.25">
      <c r="A90" t="s">
        <v>35</v>
      </c>
      <c r="B90" t="s">
        <v>11</v>
      </c>
      <c r="C90" t="s">
        <v>11</v>
      </c>
      <c r="D90" t="s">
        <v>20</v>
      </c>
      <c r="E90">
        <v>11</v>
      </c>
      <c r="F90">
        <v>1</v>
      </c>
      <c r="G90">
        <v>40</v>
      </c>
      <c r="H90">
        <f>INDEX(Tabulka1[],MATCH(Osvětlení!C90,Tabulka1[Skupina],0),2)</f>
        <v>1080</v>
      </c>
    </row>
    <row r="91" spans="1:8" x14ac:dyDescent="0.25">
      <c r="A91" t="s">
        <v>35</v>
      </c>
      <c r="B91" t="s">
        <v>11</v>
      </c>
      <c r="C91" t="s">
        <v>11</v>
      </c>
      <c r="D91" t="s">
        <v>20</v>
      </c>
      <c r="E91">
        <v>2</v>
      </c>
      <c r="F91">
        <v>1</v>
      </c>
      <c r="G91">
        <v>38</v>
      </c>
      <c r="H91">
        <f>INDEX(Tabulka1[],MATCH(Osvětlení!C91,Tabulka1[Skupina],0),2)</f>
        <v>1080</v>
      </c>
    </row>
    <row r="92" spans="1:8" x14ac:dyDescent="0.25">
      <c r="A92" t="s">
        <v>35</v>
      </c>
      <c r="B92" t="s">
        <v>12</v>
      </c>
      <c r="C92" t="s">
        <v>12</v>
      </c>
      <c r="D92" t="s">
        <v>20</v>
      </c>
      <c r="E92">
        <v>3</v>
      </c>
      <c r="F92">
        <v>1</v>
      </c>
      <c r="G92">
        <v>40</v>
      </c>
      <c r="H92">
        <f>INDEX(Tabulka1[],MATCH(Osvětlení!C92,Tabulka1[Skupina],0),2)</f>
        <v>800</v>
      </c>
    </row>
    <row r="93" spans="1:8" x14ac:dyDescent="0.25">
      <c r="A93" t="s">
        <v>35</v>
      </c>
      <c r="B93" t="s">
        <v>12</v>
      </c>
      <c r="C93" t="s">
        <v>12</v>
      </c>
      <c r="D93" t="s">
        <v>17</v>
      </c>
      <c r="E93">
        <v>1</v>
      </c>
      <c r="F93">
        <v>1</v>
      </c>
      <c r="G93">
        <v>75</v>
      </c>
      <c r="H93">
        <f>INDEX(Tabulka1[],MATCH(Osvětlení!C93,Tabulka1[Skupina],0),2)</f>
        <v>800</v>
      </c>
    </row>
    <row r="94" spans="1:8" x14ac:dyDescent="0.25">
      <c r="A94" t="s">
        <v>35</v>
      </c>
      <c r="B94" t="s">
        <v>14</v>
      </c>
      <c r="C94" t="s">
        <v>58</v>
      </c>
      <c r="D94" t="s">
        <v>19</v>
      </c>
      <c r="E94">
        <v>3</v>
      </c>
      <c r="F94">
        <v>2</v>
      </c>
      <c r="G94">
        <v>40</v>
      </c>
      <c r="H94">
        <f>INDEX(Tabulka1[],MATCH(Osvětlení!C94,Tabulka1[Skupina],0),2)</f>
        <v>150</v>
      </c>
    </row>
    <row r="95" spans="1:8" x14ac:dyDescent="0.25">
      <c r="A95" t="s">
        <v>35</v>
      </c>
      <c r="B95" t="s">
        <v>12</v>
      </c>
      <c r="C95" t="s">
        <v>12</v>
      </c>
      <c r="D95" t="s">
        <v>20</v>
      </c>
      <c r="E95">
        <v>3</v>
      </c>
      <c r="F95">
        <v>1</v>
      </c>
      <c r="G95">
        <v>40</v>
      </c>
      <c r="H95">
        <f>INDEX(Tabulka1[],MATCH(Osvětlení!C95,Tabulka1[Skupina],0),2)</f>
        <v>800</v>
      </c>
    </row>
    <row r="96" spans="1:8" x14ac:dyDescent="0.25">
      <c r="A96" t="s">
        <v>35</v>
      </c>
      <c r="B96" t="s">
        <v>11</v>
      </c>
      <c r="C96" t="s">
        <v>11</v>
      </c>
      <c r="D96" t="s">
        <v>20</v>
      </c>
      <c r="E96">
        <v>9</v>
      </c>
      <c r="F96">
        <v>1</v>
      </c>
      <c r="G96">
        <v>40</v>
      </c>
      <c r="H96">
        <f>INDEX(Tabulka1[],MATCH(Osvětlení!C96,Tabulka1[Skupina],0),2)</f>
        <v>1080</v>
      </c>
    </row>
    <row r="97" spans="1:8" x14ac:dyDescent="0.25">
      <c r="A97" t="s">
        <v>35</v>
      </c>
      <c r="B97" t="s">
        <v>11</v>
      </c>
      <c r="C97" t="s">
        <v>11</v>
      </c>
      <c r="D97" t="s">
        <v>20</v>
      </c>
      <c r="E97">
        <v>2</v>
      </c>
      <c r="F97">
        <v>1</v>
      </c>
      <c r="G97">
        <v>38</v>
      </c>
      <c r="H97">
        <f>INDEX(Tabulka1[],MATCH(Osvětlení!C97,Tabulka1[Skupina],0),2)</f>
        <v>1080</v>
      </c>
    </row>
    <row r="98" spans="1:8" x14ac:dyDescent="0.25">
      <c r="A98" t="s">
        <v>35</v>
      </c>
      <c r="B98" t="s">
        <v>11</v>
      </c>
      <c r="C98" t="s">
        <v>11</v>
      </c>
      <c r="D98" t="s">
        <v>20</v>
      </c>
      <c r="E98">
        <v>12</v>
      </c>
      <c r="F98">
        <v>1</v>
      </c>
      <c r="G98">
        <v>40</v>
      </c>
      <c r="H98">
        <f>INDEX(Tabulka1[],MATCH(Osvětlení!C98,Tabulka1[Skupina],0),2)</f>
        <v>1080</v>
      </c>
    </row>
    <row r="99" spans="1:8" x14ac:dyDescent="0.25">
      <c r="A99" t="s">
        <v>35</v>
      </c>
      <c r="B99" t="s">
        <v>11</v>
      </c>
      <c r="C99" t="s">
        <v>11</v>
      </c>
      <c r="D99" t="s">
        <v>20</v>
      </c>
      <c r="E99">
        <v>2</v>
      </c>
      <c r="F99">
        <v>1</v>
      </c>
      <c r="G99">
        <v>38</v>
      </c>
      <c r="H99">
        <f>INDEX(Tabulka1[],MATCH(Osvětlení!C99,Tabulka1[Skupina],0),2)</f>
        <v>1080</v>
      </c>
    </row>
    <row r="100" spans="1:8" x14ac:dyDescent="0.25">
      <c r="A100" t="s">
        <v>35</v>
      </c>
      <c r="B100" t="s">
        <v>11</v>
      </c>
      <c r="C100" t="s">
        <v>11</v>
      </c>
      <c r="D100" t="s">
        <v>20</v>
      </c>
      <c r="E100">
        <v>6</v>
      </c>
      <c r="F100">
        <v>1</v>
      </c>
      <c r="G100">
        <v>40</v>
      </c>
      <c r="H100">
        <f>INDEX(Tabulka1[],MATCH(Osvětlení!C100,Tabulka1[Skupina],0),2)</f>
        <v>1080</v>
      </c>
    </row>
    <row r="101" spans="1:8" x14ac:dyDescent="0.25">
      <c r="A101" t="s">
        <v>35</v>
      </c>
      <c r="B101" t="s">
        <v>11</v>
      </c>
      <c r="C101" t="s">
        <v>11</v>
      </c>
      <c r="D101" t="s">
        <v>20</v>
      </c>
      <c r="E101">
        <v>2</v>
      </c>
      <c r="F101">
        <v>1</v>
      </c>
      <c r="G101">
        <v>38</v>
      </c>
      <c r="H101">
        <f>INDEX(Tabulka1[],MATCH(Osvětlení!C101,Tabulka1[Skupina],0),2)</f>
        <v>1080</v>
      </c>
    </row>
    <row r="102" spans="1:8" x14ac:dyDescent="0.25">
      <c r="A102" t="s">
        <v>35</v>
      </c>
      <c r="B102" t="s">
        <v>12</v>
      </c>
      <c r="C102" t="s">
        <v>12</v>
      </c>
      <c r="D102" t="s">
        <v>19</v>
      </c>
      <c r="E102">
        <v>2</v>
      </c>
      <c r="F102">
        <v>4</v>
      </c>
      <c r="G102">
        <v>40</v>
      </c>
      <c r="H102">
        <f>INDEX(Tabulka1[],MATCH(Osvětlení!C102,Tabulka1[Skupina],0),2)</f>
        <v>800</v>
      </c>
    </row>
    <row r="103" spans="1:8" x14ac:dyDescent="0.25">
      <c r="A103" t="s">
        <v>35</v>
      </c>
      <c r="B103" t="s">
        <v>11</v>
      </c>
      <c r="C103" t="s">
        <v>11</v>
      </c>
      <c r="D103" t="s">
        <v>20</v>
      </c>
      <c r="E103">
        <v>8</v>
      </c>
      <c r="F103">
        <v>1</v>
      </c>
      <c r="G103">
        <v>40</v>
      </c>
      <c r="H103">
        <f>INDEX(Tabulka1[],MATCH(Osvětlení!C103,Tabulka1[Skupina],0),2)</f>
        <v>1080</v>
      </c>
    </row>
    <row r="104" spans="1:8" x14ac:dyDescent="0.25">
      <c r="A104" t="s">
        <v>35</v>
      </c>
      <c r="B104" t="s">
        <v>11</v>
      </c>
      <c r="C104" t="s">
        <v>11</v>
      </c>
      <c r="D104" t="s">
        <v>20</v>
      </c>
      <c r="E104">
        <v>2</v>
      </c>
      <c r="F104">
        <v>1</v>
      </c>
      <c r="G104">
        <v>38</v>
      </c>
      <c r="H104">
        <f>INDEX(Tabulka1[],MATCH(Osvětlení!C104,Tabulka1[Skupina],0),2)</f>
        <v>1080</v>
      </c>
    </row>
    <row r="105" spans="1:8" x14ac:dyDescent="0.25">
      <c r="A105" t="s">
        <v>35</v>
      </c>
      <c r="B105" t="s">
        <v>7</v>
      </c>
      <c r="C105" t="s">
        <v>57</v>
      </c>
      <c r="D105" t="s">
        <v>20</v>
      </c>
      <c r="E105">
        <v>6</v>
      </c>
      <c r="F105">
        <v>1</v>
      </c>
      <c r="G105">
        <v>40</v>
      </c>
      <c r="H105">
        <f>INDEX(Tabulka1[],MATCH(Osvětlení!C105,Tabulka1[Skupina],0),2)</f>
        <v>500</v>
      </c>
    </row>
    <row r="106" spans="1:8" x14ac:dyDescent="0.25">
      <c r="A106" t="s">
        <v>35</v>
      </c>
      <c r="B106" t="s">
        <v>11</v>
      </c>
      <c r="C106" t="s">
        <v>11</v>
      </c>
      <c r="D106" t="s">
        <v>20</v>
      </c>
      <c r="E106">
        <v>6</v>
      </c>
      <c r="F106">
        <v>1</v>
      </c>
      <c r="G106">
        <v>40</v>
      </c>
      <c r="H106">
        <f>INDEX(Tabulka1[],MATCH(Osvětlení!C106,Tabulka1[Skupina],0),2)</f>
        <v>1080</v>
      </c>
    </row>
    <row r="107" spans="1:8" x14ac:dyDescent="0.25">
      <c r="A107" t="s">
        <v>35</v>
      </c>
      <c r="B107" t="s">
        <v>11</v>
      </c>
      <c r="C107" t="s">
        <v>11</v>
      </c>
      <c r="D107" t="s">
        <v>20</v>
      </c>
      <c r="E107">
        <v>2</v>
      </c>
      <c r="F107">
        <v>1</v>
      </c>
      <c r="G107">
        <v>38</v>
      </c>
      <c r="H107">
        <f>INDEX(Tabulka1[],MATCH(Osvětlení!C107,Tabulka1[Skupina],0),2)</f>
        <v>1080</v>
      </c>
    </row>
    <row r="108" spans="1:8" x14ac:dyDescent="0.25">
      <c r="A108" t="s">
        <v>35</v>
      </c>
      <c r="B108" t="s">
        <v>36</v>
      </c>
      <c r="C108" t="s">
        <v>58</v>
      </c>
      <c r="D108" t="s">
        <v>17</v>
      </c>
      <c r="E108">
        <v>2</v>
      </c>
      <c r="F108">
        <v>1</v>
      </c>
      <c r="G108">
        <v>200</v>
      </c>
      <c r="H108">
        <f>INDEX(Tabulka1[],MATCH(Osvětlení!C108,Tabulka1[Skupina],0),2)</f>
        <v>150</v>
      </c>
    </row>
    <row r="109" spans="1:8" x14ac:dyDescent="0.25">
      <c r="A109" t="s">
        <v>35</v>
      </c>
      <c r="B109" t="s">
        <v>7</v>
      </c>
      <c r="C109" t="s">
        <v>57</v>
      </c>
      <c r="D109" t="s">
        <v>19</v>
      </c>
      <c r="E109">
        <v>2</v>
      </c>
      <c r="F109">
        <v>2</v>
      </c>
      <c r="G109">
        <v>40</v>
      </c>
      <c r="H109">
        <f>INDEX(Tabulka1[],MATCH(Osvětlení!C109,Tabulka1[Skupina],0),2)</f>
        <v>500</v>
      </c>
    </row>
    <row r="110" spans="1:8" x14ac:dyDescent="0.25">
      <c r="A110" t="s">
        <v>35</v>
      </c>
      <c r="B110" t="s">
        <v>38</v>
      </c>
      <c r="C110" t="s">
        <v>11</v>
      </c>
      <c r="D110" t="s">
        <v>19</v>
      </c>
      <c r="E110">
        <v>1</v>
      </c>
      <c r="F110">
        <v>2</v>
      </c>
      <c r="G110">
        <v>40</v>
      </c>
      <c r="H110">
        <f>INDEX(Tabulka1[],MATCH(Osvětlení!C110,Tabulka1[Skupina],0),2)</f>
        <v>1080</v>
      </c>
    </row>
    <row r="111" spans="1:8" x14ac:dyDescent="0.25">
      <c r="A111" t="s">
        <v>35</v>
      </c>
      <c r="B111" t="s">
        <v>39</v>
      </c>
      <c r="C111" t="s">
        <v>60</v>
      </c>
      <c r="D111" t="s">
        <v>17</v>
      </c>
      <c r="E111">
        <v>1</v>
      </c>
      <c r="F111">
        <v>1</v>
      </c>
      <c r="G111">
        <v>100</v>
      </c>
      <c r="H111">
        <f>INDEX(Tabulka1[],MATCH(Osvětlení!C111,Tabulka1[Skupina],0),2)</f>
        <v>4000</v>
      </c>
    </row>
    <row r="112" spans="1:8" x14ac:dyDescent="0.25">
      <c r="A112" t="s">
        <v>35</v>
      </c>
      <c r="B112" t="s">
        <v>39</v>
      </c>
      <c r="C112" t="s">
        <v>60</v>
      </c>
      <c r="D112" t="s">
        <v>40</v>
      </c>
      <c r="E112">
        <v>1</v>
      </c>
      <c r="F112">
        <v>1</v>
      </c>
      <c r="G112">
        <v>150</v>
      </c>
      <c r="H112">
        <f>INDEX(Tabulka1[],MATCH(Osvětlení!C112,Tabulka1[Skupina],0),2)</f>
        <v>4000</v>
      </c>
    </row>
    <row r="113" spans="1:8" x14ac:dyDescent="0.25">
      <c r="A113" t="s">
        <v>35</v>
      </c>
      <c r="B113" t="s">
        <v>14</v>
      </c>
      <c r="C113" t="s">
        <v>58</v>
      </c>
      <c r="D113" t="s">
        <v>17</v>
      </c>
      <c r="E113">
        <v>1</v>
      </c>
      <c r="F113">
        <v>1</v>
      </c>
      <c r="G113">
        <v>100</v>
      </c>
      <c r="H113">
        <f>INDEX(Tabulka1[],MATCH(Osvětlení!C113,Tabulka1[Skupina],0),2)</f>
        <v>150</v>
      </c>
    </row>
    <row r="114" spans="1:8" x14ac:dyDescent="0.25">
      <c r="A114" t="s">
        <v>41</v>
      </c>
      <c r="B114" t="s">
        <v>21</v>
      </c>
      <c r="C114" t="s">
        <v>57</v>
      </c>
      <c r="D114" t="s">
        <v>17</v>
      </c>
      <c r="E114">
        <v>1</v>
      </c>
      <c r="F114">
        <v>1</v>
      </c>
      <c r="G114">
        <v>100</v>
      </c>
      <c r="H114">
        <f>INDEX(Tabulka1[],MATCH(Osvětlení!C114,Tabulka1[Skupina],0),2)</f>
        <v>500</v>
      </c>
    </row>
    <row r="115" spans="1:8" x14ac:dyDescent="0.25">
      <c r="A115" t="s">
        <v>41</v>
      </c>
      <c r="B115" t="s">
        <v>21</v>
      </c>
      <c r="C115" t="s">
        <v>57</v>
      </c>
      <c r="D115" t="s">
        <v>19</v>
      </c>
      <c r="E115">
        <v>1</v>
      </c>
      <c r="F115">
        <v>2</v>
      </c>
      <c r="G115">
        <v>36</v>
      </c>
      <c r="H115">
        <f>INDEX(Tabulka1[],MATCH(Osvětlení!C115,Tabulka1[Skupina],0),2)</f>
        <v>500</v>
      </c>
    </row>
    <row r="116" spans="1:8" x14ac:dyDescent="0.25">
      <c r="A116" t="s">
        <v>41</v>
      </c>
      <c r="B116" t="s">
        <v>21</v>
      </c>
      <c r="C116" t="s">
        <v>57</v>
      </c>
      <c r="D116" t="s">
        <v>19</v>
      </c>
      <c r="E116">
        <v>1</v>
      </c>
      <c r="F116">
        <v>2</v>
      </c>
      <c r="G116">
        <v>36</v>
      </c>
      <c r="H116">
        <f>INDEX(Tabulka1[],MATCH(Osvětlení!C116,Tabulka1[Skupina],0),2)</f>
        <v>500</v>
      </c>
    </row>
    <row r="117" spans="1:8" x14ac:dyDescent="0.25">
      <c r="A117" t="s">
        <v>41</v>
      </c>
      <c r="B117" t="s">
        <v>7</v>
      </c>
      <c r="C117" t="s">
        <v>57</v>
      </c>
      <c r="D117" t="s">
        <v>20</v>
      </c>
      <c r="E117">
        <v>6</v>
      </c>
      <c r="F117">
        <v>1</v>
      </c>
      <c r="G117">
        <v>40</v>
      </c>
      <c r="H117">
        <f>INDEX(Tabulka1[],MATCH(Osvětlení!C117,Tabulka1[Skupina],0),2)</f>
        <v>500</v>
      </c>
    </row>
    <row r="118" spans="1:8" x14ac:dyDescent="0.25">
      <c r="A118" t="s">
        <v>41</v>
      </c>
      <c r="B118" t="s">
        <v>7</v>
      </c>
      <c r="C118" t="s">
        <v>57</v>
      </c>
      <c r="D118" t="s">
        <v>19</v>
      </c>
      <c r="E118">
        <v>2</v>
      </c>
      <c r="F118">
        <v>3</v>
      </c>
      <c r="G118">
        <v>40</v>
      </c>
      <c r="H118">
        <f>INDEX(Tabulka1[],MATCH(Osvětlení!C118,Tabulka1[Skupina],0),2)</f>
        <v>500</v>
      </c>
    </row>
    <row r="119" spans="1:8" x14ac:dyDescent="0.25">
      <c r="A119" t="s">
        <v>41</v>
      </c>
      <c r="B119" t="s">
        <v>42</v>
      </c>
      <c r="C119" t="s">
        <v>58</v>
      </c>
      <c r="D119" t="s">
        <v>19</v>
      </c>
      <c r="E119">
        <v>2</v>
      </c>
      <c r="F119">
        <v>2</v>
      </c>
      <c r="G119">
        <v>40</v>
      </c>
      <c r="H119">
        <f>INDEX(Tabulka1[],MATCH(Osvětlení!C119,Tabulka1[Skupina],0),2)</f>
        <v>150</v>
      </c>
    </row>
    <row r="120" spans="1:8" x14ac:dyDescent="0.25">
      <c r="A120" t="s">
        <v>41</v>
      </c>
      <c r="B120" t="s">
        <v>42</v>
      </c>
      <c r="C120" t="s">
        <v>58</v>
      </c>
      <c r="D120" t="s">
        <v>17</v>
      </c>
      <c r="E120">
        <v>1</v>
      </c>
      <c r="F120">
        <v>2</v>
      </c>
      <c r="G120">
        <v>200</v>
      </c>
      <c r="H120">
        <f>INDEX(Tabulka1[],MATCH(Osvětlení!C120,Tabulka1[Skupina],0),2)</f>
        <v>150</v>
      </c>
    </row>
    <row r="121" spans="1:8" x14ac:dyDescent="0.25">
      <c r="A121" t="s">
        <v>41</v>
      </c>
      <c r="B121" t="s">
        <v>15</v>
      </c>
      <c r="C121" t="s">
        <v>11</v>
      </c>
      <c r="D121" t="s">
        <v>20</v>
      </c>
      <c r="E121">
        <v>5</v>
      </c>
      <c r="F121">
        <v>1</v>
      </c>
      <c r="G121">
        <v>50</v>
      </c>
      <c r="H121">
        <f>INDEX(Tabulka1[],MATCH(Osvětlení!C121,Tabulka1[Skupina],0),2)</f>
        <v>1080</v>
      </c>
    </row>
    <row r="122" spans="1:8" x14ac:dyDescent="0.25">
      <c r="A122" t="s">
        <v>41</v>
      </c>
      <c r="B122" t="s">
        <v>15</v>
      </c>
      <c r="C122" t="s">
        <v>11</v>
      </c>
      <c r="D122" t="s">
        <v>17</v>
      </c>
      <c r="E122">
        <v>1</v>
      </c>
      <c r="F122">
        <v>1</v>
      </c>
      <c r="G122">
        <v>60</v>
      </c>
      <c r="H122">
        <f>INDEX(Tabulka1[],MATCH(Osvětlení!C122,Tabulka1[Skupina],0),2)</f>
        <v>1080</v>
      </c>
    </row>
    <row r="123" spans="1:8" x14ac:dyDescent="0.25">
      <c r="A123" t="s">
        <v>41</v>
      </c>
      <c r="B123" t="s">
        <v>15</v>
      </c>
      <c r="C123" t="s">
        <v>11</v>
      </c>
      <c r="D123" t="s">
        <v>17</v>
      </c>
      <c r="E123">
        <v>4</v>
      </c>
      <c r="F123">
        <v>1</v>
      </c>
      <c r="G123">
        <v>200</v>
      </c>
      <c r="H123">
        <f>INDEX(Tabulka1[],MATCH(Osvětlení!C123,Tabulka1[Skupina],0),2)</f>
        <v>1080</v>
      </c>
    </row>
    <row r="124" spans="1:8" x14ac:dyDescent="0.25">
      <c r="A124" t="s">
        <v>41</v>
      </c>
      <c r="B124" t="s">
        <v>15</v>
      </c>
      <c r="C124" t="s">
        <v>11</v>
      </c>
      <c r="D124" t="s">
        <v>17</v>
      </c>
      <c r="E124">
        <v>1</v>
      </c>
      <c r="F124">
        <v>1</v>
      </c>
      <c r="G124">
        <v>60</v>
      </c>
      <c r="H124">
        <f>INDEX(Tabulka1[],MATCH(Osvětlení!C124,Tabulka1[Skupina],0),2)</f>
        <v>1080</v>
      </c>
    </row>
    <row r="125" spans="1:8" x14ac:dyDescent="0.25">
      <c r="A125" t="s">
        <v>41</v>
      </c>
      <c r="B125" t="s">
        <v>43</v>
      </c>
      <c r="C125" t="s">
        <v>58</v>
      </c>
      <c r="D125" t="s">
        <v>19</v>
      </c>
      <c r="E125">
        <v>1</v>
      </c>
      <c r="F125">
        <v>2</v>
      </c>
      <c r="G125">
        <v>40</v>
      </c>
      <c r="H125">
        <f>INDEX(Tabulka1[],MATCH(Osvětlení!C125,Tabulka1[Skupina],0),2)</f>
        <v>150</v>
      </c>
    </row>
    <row r="126" spans="1:8" x14ac:dyDescent="0.25">
      <c r="A126" t="s">
        <v>41</v>
      </c>
      <c r="B126" t="s">
        <v>44</v>
      </c>
      <c r="C126" t="s">
        <v>58</v>
      </c>
      <c r="D126" t="s">
        <v>19</v>
      </c>
      <c r="E126">
        <v>1</v>
      </c>
      <c r="F126">
        <v>2</v>
      </c>
      <c r="G126">
        <v>40</v>
      </c>
      <c r="H126">
        <f>INDEX(Tabulka1[],MATCH(Osvětlení!C126,Tabulka1[Skupina],0),2)</f>
        <v>150</v>
      </c>
    </row>
    <row r="127" spans="1:8" x14ac:dyDescent="0.25">
      <c r="A127" t="s">
        <v>41</v>
      </c>
      <c r="B127" t="s">
        <v>14</v>
      </c>
      <c r="C127" t="s">
        <v>58</v>
      </c>
      <c r="D127" t="s">
        <v>19</v>
      </c>
      <c r="E127">
        <v>2</v>
      </c>
      <c r="F127">
        <v>2</v>
      </c>
      <c r="G127">
        <v>40</v>
      </c>
      <c r="H127">
        <f>INDEX(Tabulka1[],MATCH(Osvětlení!C127,Tabulka1[Skupina],0),2)</f>
        <v>150</v>
      </c>
    </row>
    <row r="128" spans="1:8" x14ac:dyDescent="0.25">
      <c r="A128" t="s">
        <v>41</v>
      </c>
      <c r="B128" t="s">
        <v>14</v>
      </c>
      <c r="C128" t="s">
        <v>58</v>
      </c>
      <c r="D128" t="s">
        <v>17</v>
      </c>
      <c r="E128">
        <v>1</v>
      </c>
      <c r="F128">
        <v>1</v>
      </c>
      <c r="G128">
        <v>200</v>
      </c>
      <c r="H128">
        <f>INDEX(Tabulka1[],MATCH(Osvětlení!C128,Tabulka1[Skupina],0),2)</f>
        <v>150</v>
      </c>
    </row>
    <row r="129" spans="1:8" x14ac:dyDescent="0.25">
      <c r="A129" t="s">
        <v>41</v>
      </c>
      <c r="B129" t="s">
        <v>44</v>
      </c>
      <c r="C129" t="s">
        <v>58</v>
      </c>
      <c r="D129" t="s">
        <v>19</v>
      </c>
      <c r="E129">
        <v>5</v>
      </c>
      <c r="F129">
        <v>2</v>
      </c>
      <c r="G129">
        <v>40</v>
      </c>
      <c r="H129">
        <f>INDEX(Tabulka1[],MATCH(Osvětlení!C129,Tabulka1[Skupina],0),2)</f>
        <v>150</v>
      </c>
    </row>
    <row r="130" spans="1:8" x14ac:dyDescent="0.25">
      <c r="A130" t="s">
        <v>45</v>
      </c>
      <c r="B130" t="s">
        <v>24</v>
      </c>
      <c r="C130" t="s">
        <v>58</v>
      </c>
      <c r="D130" t="s">
        <v>17</v>
      </c>
      <c r="E130">
        <v>1</v>
      </c>
      <c r="F130">
        <v>1</v>
      </c>
      <c r="G130">
        <v>60</v>
      </c>
      <c r="H130">
        <f>INDEX(Tabulka1[],MATCH(Osvětlení!C130,Tabulka1[Skupina],0),2)</f>
        <v>150</v>
      </c>
    </row>
    <row r="131" spans="1:8" x14ac:dyDescent="0.25">
      <c r="A131" t="s">
        <v>45</v>
      </c>
      <c r="B131" t="s">
        <v>23</v>
      </c>
      <c r="C131" t="s">
        <v>59</v>
      </c>
      <c r="D131" t="s">
        <v>17</v>
      </c>
      <c r="E131">
        <v>1</v>
      </c>
      <c r="F131">
        <v>1</v>
      </c>
      <c r="G131">
        <v>60</v>
      </c>
      <c r="H131">
        <f>INDEX(Tabulka1[],MATCH(Osvětlení!C131,Tabulka1[Skupina],0),2)</f>
        <v>200</v>
      </c>
    </row>
    <row r="132" spans="1:8" x14ac:dyDescent="0.25">
      <c r="A132" t="s">
        <v>45</v>
      </c>
      <c r="B132" t="s">
        <v>23</v>
      </c>
      <c r="C132" t="s">
        <v>59</v>
      </c>
      <c r="D132" t="s">
        <v>17</v>
      </c>
      <c r="E132">
        <v>1</v>
      </c>
      <c r="F132">
        <v>1</v>
      </c>
      <c r="G132">
        <v>60</v>
      </c>
      <c r="H132">
        <f>INDEX(Tabulka1[],MATCH(Osvětlení!C132,Tabulka1[Skupina],0),2)</f>
        <v>200</v>
      </c>
    </row>
    <row r="133" spans="1:8" x14ac:dyDescent="0.25">
      <c r="A133" t="s">
        <v>45</v>
      </c>
      <c r="B133" t="s">
        <v>27</v>
      </c>
      <c r="C133" t="s">
        <v>59</v>
      </c>
      <c r="D133" t="s">
        <v>19</v>
      </c>
      <c r="E133">
        <v>1</v>
      </c>
      <c r="F133">
        <v>2</v>
      </c>
      <c r="G133">
        <v>36</v>
      </c>
      <c r="H133">
        <f>INDEX(Tabulka1[],MATCH(Osvětlení!C133,Tabulka1[Skupina],0),2)</f>
        <v>200</v>
      </c>
    </row>
    <row r="134" spans="1:8" x14ac:dyDescent="0.25">
      <c r="A134" t="s">
        <v>45</v>
      </c>
      <c r="B134" t="s">
        <v>27</v>
      </c>
      <c r="C134" t="s">
        <v>59</v>
      </c>
      <c r="D134" t="s">
        <v>17</v>
      </c>
      <c r="E134">
        <v>1</v>
      </c>
      <c r="F134">
        <v>1</v>
      </c>
      <c r="G134">
        <v>60</v>
      </c>
      <c r="H134">
        <f>INDEX(Tabulka1[],MATCH(Osvětlení!C134,Tabulka1[Skupina],0),2)</f>
        <v>200</v>
      </c>
    </row>
    <row r="135" spans="1:8" x14ac:dyDescent="0.25">
      <c r="A135" t="s">
        <v>45</v>
      </c>
      <c r="B135" t="s">
        <v>14</v>
      </c>
      <c r="C135" t="s">
        <v>58</v>
      </c>
      <c r="D135" t="s">
        <v>17</v>
      </c>
      <c r="E135">
        <v>1</v>
      </c>
      <c r="F135">
        <v>1</v>
      </c>
      <c r="G135">
        <v>60</v>
      </c>
      <c r="H135">
        <f>INDEX(Tabulka1[],MATCH(Osvětlení!C135,Tabulka1[Skupina],0),2)</f>
        <v>150</v>
      </c>
    </row>
    <row r="136" spans="1:8" x14ac:dyDescent="0.25">
      <c r="A136" t="s">
        <v>45</v>
      </c>
      <c r="B136" t="s">
        <v>61</v>
      </c>
      <c r="C136" t="s">
        <v>11</v>
      </c>
      <c r="D136" t="s">
        <v>17</v>
      </c>
      <c r="E136">
        <v>13</v>
      </c>
      <c r="F136">
        <v>2</v>
      </c>
      <c r="G136">
        <v>60</v>
      </c>
      <c r="H136">
        <f>INDEX(Tabulka1[],MATCH(Osvětlení!C136,Tabulka1[Skupina],0),2)</f>
        <v>1080</v>
      </c>
    </row>
    <row r="137" spans="1:8" x14ac:dyDescent="0.25">
      <c r="A137" t="s">
        <v>45</v>
      </c>
      <c r="B137" t="s">
        <v>61</v>
      </c>
      <c r="C137" t="s">
        <v>11</v>
      </c>
      <c r="D137" t="s">
        <v>19</v>
      </c>
      <c r="E137">
        <v>1</v>
      </c>
      <c r="F137">
        <v>1</v>
      </c>
      <c r="G137">
        <v>11</v>
      </c>
      <c r="H137">
        <f>INDEX(Tabulka1[],MATCH(Osvětlení!C137,Tabulka1[Skupina],0),2)</f>
        <v>1080</v>
      </c>
    </row>
    <row r="138" spans="1:8" x14ac:dyDescent="0.25">
      <c r="A138" t="s">
        <v>45</v>
      </c>
      <c r="B138" t="s">
        <v>46</v>
      </c>
      <c r="C138" t="s">
        <v>58</v>
      </c>
      <c r="D138" t="s">
        <v>19</v>
      </c>
      <c r="E138">
        <v>1</v>
      </c>
      <c r="F138">
        <v>3</v>
      </c>
      <c r="G138">
        <v>40</v>
      </c>
      <c r="H138">
        <f>INDEX(Tabulka1[],MATCH(Osvětlení!C138,Tabulka1[Skupina],0),2)</f>
        <v>150</v>
      </c>
    </row>
    <row r="139" spans="1:8" x14ac:dyDescent="0.25">
      <c r="A139" t="s">
        <v>45</v>
      </c>
      <c r="B139" t="s">
        <v>46</v>
      </c>
      <c r="C139" t="s">
        <v>58</v>
      </c>
      <c r="D139" t="s">
        <v>17</v>
      </c>
      <c r="E139">
        <v>2</v>
      </c>
      <c r="F139">
        <v>1</v>
      </c>
      <c r="G139">
        <v>200</v>
      </c>
      <c r="H139">
        <f>INDEX(Tabulka1[],MATCH(Osvětlení!C139,Tabulka1[Skupina],0),2)</f>
        <v>150</v>
      </c>
    </row>
    <row r="140" spans="1:8" x14ac:dyDescent="0.25">
      <c r="A140" t="s">
        <v>45</v>
      </c>
      <c r="B140" t="s">
        <v>14</v>
      </c>
      <c r="C140" t="s">
        <v>58</v>
      </c>
      <c r="D140" t="s">
        <v>19</v>
      </c>
      <c r="E140">
        <v>1</v>
      </c>
      <c r="F140">
        <v>4</v>
      </c>
      <c r="G140">
        <v>40</v>
      </c>
      <c r="H140">
        <f>INDEX(Tabulka1[],MATCH(Osvětlení!C140,Tabulka1[Skupina],0),2)</f>
        <v>150</v>
      </c>
    </row>
    <row r="141" spans="1:8" x14ac:dyDescent="0.25">
      <c r="A141" t="s">
        <v>45</v>
      </c>
      <c r="B141" t="s">
        <v>14</v>
      </c>
      <c r="C141" t="s">
        <v>58</v>
      </c>
      <c r="D141" t="s">
        <v>19</v>
      </c>
      <c r="E141">
        <v>1</v>
      </c>
      <c r="F141">
        <v>3</v>
      </c>
      <c r="G141">
        <v>40</v>
      </c>
      <c r="H141">
        <f>INDEX(Tabulka1[],MATCH(Osvětlení!C141,Tabulka1[Skupina],0),2)</f>
        <v>150</v>
      </c>
    </row>
    <row r="142" spans="1:8" x14ac:dyDescent="0.25">
      <c r="A142" t="s">
        <v>45</v>
      </c>
      <c r="B142" t="s">
        <v>14</v>
      </c>
      <c r="C142" t="s">
        <v>58</v>
      </c>
      <c r="D142" t="s">
        <v>17</v>
      </c>
      <c r="E142">
        <v>2</v>
      </c>
      <c r="F142">
        <v>1</v>
      </c>
      <c r="G142">
        <v>200</v>
      </c>
      <c r="H142">
        <f>INDEX(Tabulka1[],MATCH(Osvětlení!C142,Tabulka1[Skupina],0),2)</f>
        <v>150</v>
      </c>
    </row>
    <row r="143" spans="1:8" x14ac:dyDescent="0.25">
      <c r="A143" t="s">
        <v>45</v>
      </c>
      <c r="B143" t="s">
        <v>14</v>
      </c>
      <c r="C143" t="s">
        <v>58</v>
      </c>
      <c r="D143" t="s">
        <v>17</v>
      </c>
      <c r="E143">
        <v>1</v>
      </c>
      <c r="F143">
        <v>1</v>
      </c>
      <c r="G143">
        <v>100</v>
      </c>
      <c r="H143">
        <f>INDEX(Tabulka1[],MATCH(Osvětlení!C143,Tabulka1[Skupina],0),2)</f>
        <v>150</v>
      </c>
    </row>
    <row r="144" spans="1:8" x14ac:dyDescent="0.25">
      <c r="A144" t="s">
        <v>45</v>
      </c>
      <c r="B144" t="s">
        <v>14</v>
      </c>
      <c r="C144" t="s">
        <v>58</v>
      </c>
      <c r="D144" t="s">
        <v>19</v>
      </c>
      <c r="E144">
        <v>1</v>
      </c>
      <c r="F144">
        <v>2</v>
      </c>
      <c r="G144">
        <v>40</v>
      </c>
      <c r="H144">
        <f>INDEX(Tabulka1[],MATCH(Osvětlení!C144,Tabulka1[Skupina],0),2)</f>
        <v>150</v>
      </c>
    </row>
    <row r="145" spans="1:8" x14ac:dyDescent="0.25">
      <c r="A145" t="s">
        <v>45</v>
      </c>
      <c r="B145" t="s">
        <v>14</v>
      </c>
      <c r="C145" t="s">
        <v>58</v>
      </c>
      <c r="D145" t="s">
        <v>17</v>
      </c>
      <c r="E145">
        <v>3</v>
      </c>
      <c r="F145">
        <v>1</v>
      </c>
      <c r="G145">
        <v>200</v>
      </c>
      <c r="H145">
        <f>INDEX(Tabulka1[],MATCH(Osvětlení!C145,Tabulka1[Skupina],0),2)</f>
        <v>150</v>
      </c>
    </row>
    <row r="146" spans="1:8" x14ac:dyDescent="0.25">
      <c r="A146" t="s">
        <v>47</v>
      </c>
      <c r="B146" t="s">
        <v>7</v>
      </c>
      <c r="C146" t="s">
        <v>57</v>
      </c>
      <c r="D146" t="s">
        <v>20</v>
      </c>
      <c r="E146">
        <v>12</v>
      </c>
      <c r="F146">
        <v>1</v>
      </c>
      <c r="G146">
        <v>40</v>
      </c>
      <c r="H146">
        <f>INDEX(Tabulka1[],MATCH(Osvětlení!C146,Tabulka1[Skupina],0),2)</f>
        <v>500</v>
      </c>
    </row>
    <row r="147" spans="1:8" x14ac:dyDescent="0.25">
      <c r="A147" t="s">
        <v>47</v>
      </c>
      <c r="B147" t="s">
        <v>24</v>
      </c>
      <c r="C147" t="s">
        <v>58</v>
      </c>
      <c r="D147" t="s">
        <v>19</v>
      </c>
      <c r="E147">
        <v>1</v>
      </c>
      <c r="F147">
        <v>2</v>
      </c>
      <c r="G147">
        <v>36</v>
      </c>
      <c r="H147">
        <f>INDEX(Tabulka1[],MATCH(Osvětlení!C147,Tabulka1[Skupina],0),2)</f>
        <v>150</v>
      </c>
    </row>
    <row r="148" spans="1:8" x14ac:dyDescent="0.25">
      <c r="A148" t="s">
        <v>47</v>
      </c>
      <c r="B148" t="s">
        <v>48</v>
      </c>
      <c r="C148" t="s">
        <v>48</v>
      </c>
      <c r="D148" t="s">
        <v>19</v>
      </c>
      <c r="E148">
        <v>1</v>
      </c>
      <c r="F148">
        <v>2</v>
      </c>
      <c r="G148">
        <v>36</v>
      </c>
      <c r="H148">
        <f>INDEX(Tabulka1[],MATCH(Osvětlení!C148,Tabulka1[Skupina],0),2)</f>
        <v>1200</v>
      </c>
    </row>
    <row r="149" spans="1:8" x14ac:dyDescent="0.25">
      <c r="A149" t="s">
        <v>47</v>
      </c>
      <c r="B149" t="s">
        <v>49</v>
      </c>
      <c r="C149" t="s">
        <v>49</v>
      </c>
      <c r="D149" t="s">
        <v>17</v>
      </c>
      <c r="E149">
        <v>11</v>
      </c>
      <c r="F149">
        <v>1</v>
      </c>
      <c r="G149">
        <v>200</v>
      </c>
      <c r="H149">
        <f>INDEX(Tabulka1[],MATCH(Osvětlení!C149,Tabulka1[Skupina],0),2)</f>
        <v>800</v>
      </c>
    </row>
    <row r="150" spans="1:8" x14ac:dyDescent="0.25">
      <c r="A150" t="s">
        <v>47</v>
      </c>
      <c r="B150" t="s">
        <v>49</v>
      </c>
      <c r="C150" t="s">
        <v>49</v>
      </c>
      <c r="D150" t="s">
        <v>50</v>
      </c>
      <c r="E150">
        <v>17</v>
      </c>
      <c r="F150">
        <v>3</v>
      </c>
      <c r="G150">
        <v>100</v>
      </c>
      <c r="H150">
        <f>INDEX(Tabulka1[],MATCH(Osvětlení!C150,Tabulka1[Skupina],0),2)</f>
        <v>800</v>
      </c>
    </row>
    <row r="151" spans="1:8" x14ac:dyDescent="0.25">
      <c r="A151" t="s">
        <v>47</v>
      </c>
      <c r="B151" t="s">
        <v>49</v>
      </c>
      <c r="C151" t="s">
        <v>49</v>
      </c>
      <c r="D151" t="s">
        <v>17</v>
      </c>
      <c r="E151">
        <v>22</v>
      </c>
      <c r="F151">
        <v>1</v>
      </c>
      <c r="G151">
        <v>60</v>
      </c>
      <c r="H151">
        <f>INDEX(Tabulka1[],MATCH(Osvětlení!C151,Tabulka1[Skupina],0),2)</f>
        <v>800</v>
      </c>
    </row>
    <row r="152" spans="1:8" x14ac:dyDescent="0.25">
      <c r="A152" t="s">
        <v>51</v>
      </c>
      <c r="B152" t="s">
        <v>11</v>
      </c>
      <c r="C152" t="s">
        <v>11</v>
      </c>
      <c r="D152" t="s">
        <v>20</v>
      </c>
      <c r="E152">
        <v>14</v>
      </c>
      <c r="F152">
        <v>2</v>
      </c>
      <c r="G152">
        <v>40</v>
      </c>
      <c r="H152">
        <f>INDEX(Tabulka1[],MATCH(Osvětlení!C152,Tabulka1[Skupina],0),2)</f>
        <v>1080</v>
      </c>
    </row>
    <row r="153" spans="1:8" x14ac:dyDescent="0.25">
      <c r="A153" t="s">
        <v>51</v>
      </c>
      <c r="B153" t="s">
        <v>11</v>
      </c>
      <c r="C153" t="s">
        <v>11</v>
      </c>
      <c r="D153" t="s">
        <v>20</v>
      </c>
      <c r="E153">
        <v>12</v>
      </c>
      <c r="F153">
        <v>1</v>
      </c>
      <c r="G153">
        <v>40</v>
      </c>
      <c r="H153">
        <f>INDEX(Tabulka1[],MATCH(Osvětlení!C153,Tabulka1[Skupina],0),2)</f>
        <v>1080</v>
      </c>
    </row>
    <row r="154" spans="1:8" x14ac:dyDescent="0.25">
      <c r="A154" t="s">
        <v>51</v>
      </c>
      <c r="B154" t="s">
        <v>11</v>
      </c>
      <c r="C154" t="s">
        <v>11</v>
      </c>
      <c r="D154" t="s">
        <v>20</v>
      </c>
      <c r="E154">
        <v>2</v>
      </c>
      <c r="F154">
        <v>1</v>
      </c>
      <c r="G154">
        <v>38</v>
      </c>
      <c r="H154">
        <f>INDEX(Tabulka1[],MATCH(Osvětlení!C154,Tabulka1[Skupina],0),2)</f>
        <v>1080</v>
      </c>
    </row>
    <row r="155" spans="1:8" x14ac:dyDescent="0.25">
      <c r="A155" t="s">
        <v>51</v>
      </c>
      <c r="B155" t="s">
        <v>11</v>
      </c>
      <c r="C155" t="s">
        <v>11</v>
      </c>
      <c r="D155" t="s">
        <v>20</v>
      </c>
      <c r="E155">
        <v>9</v>
      </c>
      <c r="F155">
        <v>1</v>
      </c>
      <c r="G155">
        <v>40</v>
      </c>
      <c r="H155">
        <f>INDEX(Tabulka1[],MATCH(Osvětlení!C155,Tabulka1[Skupina],0),2)</f>
        <v>1080</v>
      </c>
    </row>
    <row r="156" spans="1:8" x14ac:dyDescent="0.25">
      <c r="A156" t="s">
        <v>51</v>
      </c>
      <c r="B156" t="s">
        <v>11</v>
      </c>
      <c r="C156" t="s">
        <v>11</v>
      </c>
      <c r="D156" t="s">
        <v>20</v>
      </c>
      <c r="E156">
        <v>2</v>
      </c>
      <c r="F156">
        <v>1</v>
      </c>
      <c r="G156">
        <v>38</v>
      </c>
      <c r="H156">
        <f>INDEX(Tabulka1[],MATCH(Osvětlení!C156,Tabulka1[Skupina],0),2)</f>
        <v>1080</v>
      </c>
    </row>
    <row r="157" spans="1:8" x14ac:dyDescent="0.25">
      <c r="A157" t="s">
        <v>51</v>
      </c>
      <c r="B157" t="s">
        <v>33</v>
      </c>
      <c r="C157" t="s">
        <v>12</v>
      </c>
      <c r="D157" t="s">
        <v>20</v>
      </c>
      <c r="E157">
        <v>4</v>
      </c>
      <c r="F157">
        <v>1</v>
      </c>
      <c r="G157">
        <v>40</v>
      </c>
      <c r="H157">
        <f>INDEX(Tabulka1[],MATCH(Osvětlení!C157,Tabulka1[Skupina],0),2)</f>
        <v>800</v>
      </c>
    </row>
    <row r="158" spans="1:8" x14ac:dyDescent="0.25">
      <c r="A158" t="s">
        <v>51</v>
      </c>
      <c r="B158" t="s">
        <v>7</v>
      </c>
      <c r="C158" t="s">
        <v>57</v>
      </c>
      <c r="D158" t="s">
        <v>20</v>
      </c>
      <c r="E158">
        <v>6</v>
      </c>
      <c r="F158">
        <v>1</v>
      </c>
      <c r="G158">
        <v>40</v>
      </c>
      <c r="H158">
        <f>INDEX(Tabulka1[],MATCH(Osvětlení!C158,Tabulka1[Skupina],0),2)</f>
        <v>500</v>
      </c>
    </row>
    <row r="159" spans="1:8" x14ac:dyDescent="0.25">
      <c r="A159" t="s">
        <v>52</v>
      </c>
      <c r="B159" t="s">
        <v>7</v>
      </c>
      <c r="C159" t="s">
        <v>57</v>
      </c>
      <c r="D159" t="s">
        <v>17</v>
      </c>
      <c r="E159">
        <v>1</v>
      </c>
      <c r="F159">
        <v>1</v>
      </c>
      <c r="G159">
        <v>60</v>
      </c>
      <c r="H159">
        <f>INDEX(Tabulka1[],MATCH(Osvětlení!C159,Tabulka1[Skupina],0),2)</f>
        <v>500</v>
      </c>
    </row>
    <row r="160" spans="1:8" x14ac:dyDescent="0.25">
      <c r="A160" t="s">
        <v>52</v>
      </c>
      <c r="B160" t="s">
        <v>53</v>
      </c>
      <c r="C160" t="s">
        <v>53</v>
      </c>
      <c r="D160" t="s">
        <v>19</v>
      </c>
      <c r="E160">
        <v>2</v>
      </c>
      <c r="F160">
        <v>2</v>
      </c>
      <c r="G160">
        <v>40</v>
      </c>
      <c r="H160">
        <f>INDEX(Tabulka1[],MATCH(Osvětlení!C160,Tabulka1[Skupina],0),2)</f>
        <v>700</v>
      </c>
    </row>
    <row r="161" spans="1:8" x14ac:dyDescent="0.25">
      <c r="A161" t="s">
        <v>52</v>
      </c>
      <c r="B161" t="s">
        <v>14</v>
      </c>
      <c r="C161" t="s">
        <v>58</v>
      </c>
      <c r="D161" t="s">
        <v>17</v>
      </c>
      <c r="E161">
        <v>2</v>
      </c>
      <c r="F161">
        <v>1</v>
      </c>
      <c r="G161">
        <v>60</v>
      </c>
      <c r="H161">
        <f>INDEX(Tabulka1[],MATCH(Osvětlení!C161,Tabulka1[Skupina],0),2)</f>
        <v>150</v>
      </c>
    </row>
    <row r="162" spans="1:8" x14ac:dyDescent="0.25">
      <c r="A162" t="s">
        <v>52</v>
      </c>
      <c r="B162" t="s">
        <v>54</v>
      </c>
      <c r="C162" t="s">
        <v>57</v>
      </c>
      <c r="D162" t="s">
        <v>19</v>
      </c>
      <c r="E162">
        <v>36</v>
      </c>
      <c r="F162">
        <v>4</v>
      </c>
      <c r="G162">
        <v>18</v>
      </c>
      <c r="H162">
        <f>INDEX(Tabulka1[],MATCH(Osvětlení!C162,Tabulka1[Skupina],0),2)</f>
        <v>500</v>
      </c>
    </row>
    <row r="163" spans="1:8" x14ac:dyDescent="0.25">
      <c r="A163" t="s">
        <v>52</v>
      </c>
      <c r="B163" t="s">
        <v>12</v>
      </c>
      <c r="C163" t="s">
        <v>12</v>
      </c>
      <c r="D163" t="s">
        <v>19</v>
      </c>
      <c r="E163">
        <v>7</v>
      </c>
      <c r="F163">
        <v>4</v>
      </c>
      <c r="G163">
        <v>18</v>
      </c>
      <c r="H163">
        <f>INDEX(Tabulka1[],MATCH(Osvětlení!C163,Tabulka1[Skupina],0),2)</f>
        <v>800</v>
      </c>
    </row>
    <row r="164" spans="1:8" x14ac:dyDescent="0.25">
      <c r="A164" t="s">
        <v>52</v>
      </c>
      <c r="B164" t="s">
        <v>55</v>
      </c>
      <c r="C164" t="s">
        <v>58</v>
      </c>
      <c r="D164" t="s">
        <v>17</v>
      </c>
      <c r="E164">
        <v>3</v>
      </c>
      <c r="F164">
        <v>1</v>
      </c>
      <c r="G164">
        <v>200</v>
      </c>
      <c r="H164">
        <f>INDEX(Tabulka1[],MATCH(Osvětlení!C164,Tabulka1[Skupina],0),2)</f>
        <v>150</v>
      </c>
    </row>
    <row r="165" spans="1:8" x14ac:dyDescent="0.25">
      <c r="A165" t="s">
        <v>52</v>
      </c>
      <c r="B165" t="s">
        <v>56</v>
      </c>
      <c r="C165" t="s">
        <v>57</v>
      </c>
      <c r="D165" t="s">
        <v>19</v>
      </c>
      <c r="E165">
        <v>5</v>
      </c>
      <c r="F165">
        <v>2</v>
      </c>
      <c r="G165">
        <v>18</v>
      </c>
      <c r="H165">
        <f>INDEX(Tabulka1[],MATCH(Osvětlení!C165,Tabulka1[Skupina],0),2)</f>
        <v>500</v>
      </c>
    </row>
  </sheetData>
  <autoFilter ref="B1:H16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8" sqref="B8"/>
    </sheetView>
  </sheetViews>
  <sheetFormatPr defaultRowHeight="15" x14ac:dyDescent="0.25"/>
  <cols>
    <col min="1" max="1" width="18.85546875" customWidth="1"/>
    <col min="2" max="2" width="13.140625" customWidth="1"/>
  </cols>
  <sheetData>
    <row r="1" spans="1:2" x14ac:dyDescent="0.25">
      <c r="A1" t="s">
        <v>2</v>
      </c>
      <c r="B1" s="3" t="s">
        <v>9</v>
      </c>
    </row>
    <row r="2" spans="1:2" x14ac:dyDescent="0.25">
      <c r="A2" t="s">
        <v>11</v>
      </c>
      <c r="B2">
        <v>1080</v>
      </c>
    </row>
    <row r="3" spans="1:2" x14ac:dyDescent="0.25">
      <c r="A3" t="s">
        <v>12</v>
      </c>
      <c r="B3">
        <v>800</v>
      </c>
    </row>
    <row r="4" spans="1:2" x14ac:dyDescent="0.25">
      <c r="A4" t="s">
        <v>58</v>
      </c>
      <c r="B4">
        <v>150</v>
      </c>
    </row>
    <row r="5" spans="1:2" x14ac:dyDescent="0.25">
      <c r="A5" t="s">
        <v>59</v>
      </c>
      <c r="B5">
        <v>200</v>
      </c>
    </row>
    <row r="6" spans="1:2" x14ac:dyDescent="0.25">
      <c r="A6" t="s">
        <v>13</v>
      </c>
      <c r="B6">
        <v>1200</v>
      </c>
    </row>
    <row r="7" spans="1:2" x14ac:dyDescent="0.25">
      <c r="A7" t="s">
        <v>57</v>
      </c>
      <c r="B7">
        <v>500</v>
      </c>
    </row>
    <row r="8" spans="1:2" x14ac:dyDescent="0.25">
      <c r="A8" t="s">
        <v>48</v>
      </c>
      <c r="B8">
        <v>1200</v>
      </c>
    </row>
    <row r="9" spans="1:2" x14ac:dyDescent="0.25">
      <c r="A9" t="s">
        <v>49</v>
      </c>
      <c r="B9">
        <v>800</v>
      </c>
    </row>
    <row r="10" spans="1:2" x14ac:dyDescent="0.25">
      <c r="A10" t="s">
        <v>53</v>
      </c>
      <c r="B10">
        <v>700</v>
      </c>
    </row>
    <row r="11" spans="1:2" x14ac:dyDescent="0.25">
      <c r="A11" t="s">
        <v>60</v>
      </c>
      <c r="B11">
        <v>4000</v>
      </c>
    </row>
  </sheetData>
  <conditionalFormatting sqref="F1:F1048576">
    <cfRule type="duplicateValues" dxfId="1" priority="5"/>
  </conditionalFormatting>
  <conditionalFormatting sqref="A2:A20">
    <cfRule type="duplicateValues" dxfId="0" priority="4"/>
  </conditionalFormatting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Osvětlení</vt:lpstr>
      <vt:lpstr>Provoz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2022-06-22T18:45:23Z</dcterms:modified>
</cp:coreProperties>
</file>